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9 สถิติการคลัง\"/>
    </mc:Choice>
  </mc:AlternateContent>
  <bookViews>
    <workbookView xWindow="0" yWindow="0" windowWidth="20490" windowHeight="7395"/>
  </bookViews>
  <sheets>
    <sheet name="T-19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N14" i="1"/>
  <c r="E15" i="1"/>
  <c r="F15" i="1"/>
  <c r="G15" i="1"/>
  <c r="G14" i="1" s="1"/>
  <c r="H15" i="1"/>
  <c r="H14" i="1" s="1"/>
  <c r="I15" i="1"/>
  <c r="I14" i="1" s="1"/>
  <c r="J15" i="1"/>
  <c r="J14" i="1" s="1"/>
  <c r="K15" i="1"/>
  <c r="K14" i="1" s="1"/>
  <c r="L15" i="1"/>
  <c r="M15" i="1"/>
  <c r="N15" i="1"/>
  <c r="O15" i="1"/>
  <c r="O14" i="1" s="1"/>
  <c r="P15" i="1"/>
  <c r="P14" i="1" s="1"/>
  <c r="Q15" i="1"/>
  <c r="Q14" i="1" s="1"/>
  <c r="E29" i="1"/>
  <c r="F29" i="1"/>
  <c r="G29" i="1"/>
  <c r="H29" i="1"/>
  <c r="I29" i="1"/>
  <c r="J29" i="1"/>
  <c r="K29" i="1"/>
  <c r="L29" i="1"/>
  <c r="L14" i="1" s="1"/>
  <c r="M29" i="1"/>
  <c r="N29" i="1"/>
  <c r="O29" i="1"/>
  <c r="P29" i="1"/>
  <c r="Q29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E65" i="1"/>
  <c r="E14" i="1" s="1"/>
  <c r="F65" i="1"/>
  <c r="G65" i="1"/>
  <c r="H65" i="1"/>
  <c r="I65" i="1"/>
  <c r="J65" i="1"/>
  <c r="K65" i="1"/>
  <c r="L65" i="1"/>
  <c r="M65" i="1"/>
  <c r="M14" i="1" s="1"/>
  <c r="N65" i="1"/>
  <c r="O65" i="1"/>
  <c r="P65" i="1"/>
  <c r="Q65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</calcChain>
</file>

<file path=xl/sharedStrings.xml><?xml version="1.0" encoding="utf-8"?>
<sst xmlns="http://schemas.openxmlformats.org/spreadsheetml/2006/main" count="352" uniqueCount="157">
  <si>
    <t xml:space="preserve">  :  Nong Bua Lam Phu Provincial Local Office</t>
  </si>
  <si>
    <t xml:space="preserve">   Source</t>
  </si>
  <si>
    <t xml:space="preserve">  :  สำนักงานท้องถิ่นจังหวัดหนองบัวลำภู</t>
  </si>
  <si>
    <t>ที่มา</t>
  </si>
  <si>
    <t xml:space="preserve">    Thep Ke Ri Subdistrict Administration Organization                    </t>
  </si>
  <si>
    <t>-</t>
  </si>
  <si>
    <t>องค์การบริหารส่วนตำบลเทพคีรี</t>
  </si>
  <si>
    <t xml:space="preserve">    Wang Pla Pom Subdistrict Administration Organization                  </t>
  </si>
  <si>
    <t>องค์การบริหารส่วนตำบลวังปลาป้อม</t>
  </si>
  <si>
    <t xml:space="preserve">    Wang Thong Subdistrict Administration Organization                     </t>
  </si>
  <si>
    <t>องค์การบริหารส่วนตำบลวังทอง</t>
  </si>
  <si>
    <t xml:space="preserve">    Na Kae Subdistrict Administration Organization                        </t>
  </si>
  <si>
    <t>องค์การบริหารส่วนตำบลนาแก</t>
  </si>
  <si>
    <t xml:space="preserve">    Na Lao Subdistrict Administration Organization                        </t>
  </si>
  <si>
    <t>องค์การบริหารส่วนตำบลนาเหล่า</t>
  </si>
  <si>
    <t>Na Wang district</t>
  </si>
  <si>
    <t>อำเภอนาวัง</t>
  </si>
  <si>
    <t>Others</t>
  </si>
  <si>
    <t>Subsidies</t>
  </si>
  <si>
    <t>Investments</t>
  </si>
  <si>
    <t>Operations</t>
  </si>
  <si>
    <t>Personnel</t>
  </si>
  <si>
    <t>fund</t>
  </si>
  <si>
    <t>Miscellaneous</t>
  </si>
  <si>
    <t>and commerce</t>
  </si>
  <si>
    <t>Property</t>
  </si>
  <si>
    <t xml:space="preserve"> fees and fines</t>
  </si>
  <si>
    <t>duties</t>
  </si>
  <si>
    <t>อื่นๆ</t>
  </si>
  <si>
    <t>งบอุดหนุน</t>
  </si>
  <si>
    <t>งบลงทุน</t>
  </si>
  <si>
    <t>งบดำเนินงาน</t>
  </si>
  <si>
    <t>งบบุคลากร</t>
  </si>
  <si>
    <t>Central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</si>
  <si>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</si>
  <si>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</si>
  <si>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</si>
  <si>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</si>
  <si>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</si>
  <si>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</si>
  <si>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Organization</t>
  </si>
  <si>
    <t>รายจ่าย</t>
  </si>
  <si>
    <t>งบกลาง</t>
  </si>
  <si>
    <t>และการพาณิชย์</t>
  </si>
  <si>
    <t xml:space="preserve"> และค่าปรับ</t>
  </si>
  <si>
    <t>Taxes and</t>
  </si>
  <si>
    <t>บริหารส่วนตำบล</t>
  </si>
  <si>
    <t>Administration</t>
  </si>
  <si>
    <t>สาธารณูปโภค</t>
  </si>
  <si>
    <t>ใบอนุญาต</t>
  </si>
  <si>
    <t>ภาษีอากร</t>
  </si>
  <si>
    <t xml:space="preserve"> องค์การ</t>
  </si>
  <si>
    <t xml:space="preserve">Subdistrict </t>
  </si>
  <si>
    <t>ค่าธรรมเนียม</t>
  </si>
  <si>
    <t xml:space="preserve"> อำเภอ/</t>
  </si>
  <si>
    <t>District/</t>
  </si>
  <si>
    <t>Expenditure</t>
  </si>
  <si>
    <t>Revenue</t>
  </si>
  <si>
    <t xml:space="preserve"> </t>
  </si>
  <si>
    <t xml:space="preserve">รายได้ </t>
  </si>
  <si>
    <t>(บาท  Baht)</t>
  </si>
  <si>
    <t>Fiscal Year 2016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</si>
  <si>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</si>
  <si>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</si>
  <si>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</si>
  <si>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 xml:space="preserve">ตาราง   </t>
  </si>
  <si>
    <t xml:space="preserve">    Kut Phueng Subdistrict Administration Organization                   </t>
  </si>
  <si>
    <t>องค์การบริหารส่วนตำบลกุดผึ้ง</t>
  </si>
  <si>
    <t xml:space="preserve">    Dong Mafai Subdistrict Administration Organization                   </t>
  </si>
  <si>
    <t>องค์การบริหารส่วนตำบลดงมะไฟ</t>
  </si>
  <si>
    <t xml:space="preserve">    Ban Khok Subdistrict Administration Organization                     </t>
  </si>
  <si>
    <t> 8,120,333.00</t>
  </si>
  <si>
    <t>องค์การบริหารส่วนตำบลบ้านโคก</t>
  </si>
  <si>
    <t xml:space="preserve">    Na Si Subdistrict Administration Organization                         </t>
  </si>
  <si>
    <t>องค์การบริหารส่วนตำบลนาสี</t>
  </si>
  <si>
    <t xml:space="preserve">Suwan Khuha district         </t>
  </si>
  <si>
    <t>อำเภอสุวรรณคูหา</t>
  </si>
  <si>
    <t xml:space="preserve">    Han Na Ngam Subdistrict Administration Organization                  </t>
  </si>
  <si>
    <t>องค์การบริหารส่วนตำบลหันนางาม</t>
  </si>
  <si>
    <t xml:space="preserve">    Sai Thong Subdistrict Administration Organization                     </t>
  </si>
  <si>
    <t>องค์การบริหารส่วนตำบลทรายทอง</t>
  </si>
  <si>
    <t xml:space="preserve">    Nong Kung Kaeo Subdistrict Administration Organization               </t>
  </si>
  <si>
    <t>องค์การบริหารส่วนตำบลหนองกุงแก้ว</t>
  </si>
  <si>
    <t xml:space="preserve">    Non Muang Subdistrict Administration Organization                     </t>
  </si>
  <si>
    <t>องค์การบริหารส่วนตำบลโนนม่วง</t>
  </si>
  <si>
    <t xml:space="preserve">    Na Kok Subdistrict Administration Organization                         </t>
  </si>
  <si>
    <t>องค์การบริหารส่วนตำบลนากอก</t>
  </si>
  <si>
    <t xml:space="preserve">    Kut Sathian Subdistrict Administration Organization                   </t>
  </si>
  <si>
    <t>องค์การบริหารส่วนตำบลกุดสะเทียน</t>
  </si>
  <si>
    <t xml:space="preserve">    Nong Bua Tai Subdistrict Administration Organization                  </t>
  </si>
  <si>
    <t>องค์การบริหารส่วนตำบลหนองบัวใต้</t>
  </si>
  <si>
    <t xml:space="preserve">    Si Bun Ruang Subdistrict Administration Organization                 </t>
  </si>
  <si>
    <t>องค์การบริหารส่วนตำบลศรีบุญเรือง</t>
  </si>
  <si>
    <t xml:space="preserve">    Muang Mai Subdistrict Administration Organization                    </t>
  </si>
  <si>
    <t>องค์การบริหารส่วนตำบลเมืองใหม่</t>
  </si>
  <si>
    <t>Si Bun Ruang district</t>
  </si>
  <si>
    <t>อำเภอศรีบุญเรือง</t>
  </si>
  <si>
    <t xml:space="preserve">    Pang Ku Subdistrict Administration Organization                       </t>
  </si>
  <si>
    <t>องค์การบริหารส่วนตำบลปางกู่</t>
  </si>
  <si>
    <t xml:space="preserve">    Nikhom Phattana Subdistrict Administration Organization               </t>
  </si>
  <si>
    <t>องค์การบริหารส่วนตำบลนิคมพัฒนา</t>
  </si>
  <si>
    <t xml:space="preserve">    Khok Muang Subdistrict Administration Organization                    </t>
  </si>
  <si>
    <t>องค์การบริหารส่วนตำบลโคกม่วง</t>
  </si>
  <si>
    <t xml:space="preserve">    Khok Yai Subdistrict Administration Organization                      </t>
  </si>
  <si>
    <t>องค์การบริหารส่วนตำบลโคกใหญ่</t>
  </si>
  <si>
    <t>องค์การบริหารส่วนตำบลโนนเมือง</t>
  </si>
  <si>
    <t xml:space="preserve">    Kut Du Subdistrict Administration Organization                        </t>
  </si>
  <si>
    <t>องค์การบริหารส่วนตำบลกุดดู่</t>
  </si>
  <si>
    <t xml:space="preserve">    Ban thin Subdistrict Administration Organization                     </t>
  </si>
  <si>
    <t>องค์การบริหารส่วนตำบลบ้านถิ่น</t>
  </si>
  <si>
    <t>Non Sang district</t>
  </si>
  <si>
    <t>อำเภอ โนนสัง</t>
  </si>
  <si>
    <t xml:space="preserve">    Kut Hae Subdistrict Administration Organization</t>
  </si>
  <si>
    <t>องค์การบริหารส่วนตำบลกุดแห่</t>
  </si>
  <si>
    <t xml:space="preserve">    Dong Sawan Subdistrict Administration Organization                    </t>
  </si>
  <si>
    <t>องค์การบริหารส่วนตำบลดงสวรรค์</t>
  </si>
  <si>
    <t xml:space="preserve">    Uthai Sawan Subdistrict Administration Organization                   </t>
  </si>
  <si>
    <t>องค์การบริหารส่วนตำบลอุทัยสวรรค์</t>
  </si>
  <si>
    <t xml:space="preserve">    Non Muang Subdistrict Administration Organization          </t>
  </si>
  <si>
    <t xml:space="preserve">    Dan Chang Subdistrict Administration Organization           </t>
  </si>
  <si>
    <t>องค์การบริหารส่วนตำบลด่านช้าง</t>
  </si>
  <si>
    <t>Na Klang district</t>
  </si>
  <si>
    <t>อำเภอนากลาง</t>
  </si>
  <si>
    <t xml:space="preserve">    Nong Wa Subdistrict Administration Organization            </t>
  </si>
  <si>
    <t>องค์การบริหารส่วนตำบลหนองหว้า</t>
  </si>
  <si>
    <t xml:space="preserve">    Pa Mai Ngam Subdistrict Administration Organization         </t>
  </si>
  <si>
    <t> 12,406,077.00</t>
  </si>
  <si>
    <t>องค์การบริหารส่วนตำบลป่าไม้งาม</t>
  </si>
  <si>
    <t xml:space="preserve">    Na Kham Hai Subdistrict Administration Organization         </t>
  </si>
  <si>
    <t>องค์การบริหารส่วนตำบลนาคำไฮ</t>
  </si>
  <si>
    <t xml:space="preserve">    Non Than Subdistrict Administration Organization            </t>
  </si>
  <si>
    <t>องค์การบริหารส่วนตำบลโนนทัน</t>
  </si>
  <si>
    <t xml:space="preserve">    Kut Chik Subdistrict Administration Organization            </t>
  </si>
  <si>
    <t>องค์การบริหารส่วนตำบลกุดจิก</t>
  </si>
  <si>
    <t xml:space="preserve">    Non Kamin Subdistrict Administration Organization           </t>
  </si>
  <si>
    <t>องค์การบริหารส่วนตำบลโนนขมิ้น</t>
  </si>
  <si>
    <t xml:space="preserve">    Ban Phrao Subdistrict Administration Organization           </t>
  </si>
  <si>
    <t>องค์การบริหารส่วนตำบลบ้านพร้าว</t>
  </si>
  <si>
    <t xml:space="preserve">    Na Mafuang Subdistrict Administration Organization        </t>
  </si>
  <si>
    <t>องค์การบริหารส่วนตำบลนามะเฟือง</t>
  </si>
  <si>
    <t xml:space="preserve">    Ban Kham Subdistrict Administration Organization           </t>
  </si>
  <si>
    <t>องค์การบริหารส่วนตำบลบ้านขาม</t>
  </si>
  <si>
    <t xml:space="preserve">    Hua Na Subdistrict Administration Organization            </t>
  </si>
  <si>
    <t> 7,711,206.00</t>
  </si>
  <si>
    <t>องค์การบริหารส่วนตำบลหัวนา</t>
  </si>
  <si>
    <t xml:space="preserve">    Nong Sawan Subdistrict Administration Organization       </t>
  </si>
  <si>
    <t>องค์การบริหารส่วนตำบลหนองสวรรค์</t>
  </si>
  <si>
    <t xml:space="preserve">    Nong Phai Sun Subdistrict Administration Organization</t>
  </si>
  <si>
    <t>องค์การบริหารส่วนตำบลหนองภัยศูนย์</t>
  </si>
  <si>
    <t xml:space="preserve">    Nong Bua Subdistrict Administration Organization       </t>
  </si>
  <si>
    <t>องค์การบริหารส่วนตำบลหนองบัว</t>
  </si>
  <si>
    <t>Mueang district</t>
  </si>
  <si>
    <t>อำเภอเมือง</t>
  </si>
  <si>
    <t>Total</t>
  </si>
  <si>
    <t>รวมยอด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</si>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</sst>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left" vertical="center"/>
    </xf>
    <xf numFmtId="3" fontId="5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87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quotePrefix="1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5" fillId="0" borderId="8" xfId="0" applyNumberFormat="1" applyFont="1" applyBorder="1" applyAlignment="1">
      <alignment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0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219075</xdr:colOff>
      <xdr:row>1</xdr:row>
      <xdr:rowOff>166687</xdr:rowOff>
    </xdr:from>
    <xdr:to>
      <xdr:col>28</xdr:col>
      <xdr:colOff>197643</xdr:colOff>
      <xdr:row>34</xdr:row>
      <xdr:rowOff>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5621000" y="395287"/>
          <a:ext cx="588168" cy="7072313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516730</xdr:colOff>
      <xdr:row>15</xdr:row>
      <xdr:rowOff>230979</xdr:rowOff>
    </xdr:from>
    <xdr:to>
      <xdr:col>32</xdr:col>
      <xdr:colOff>447674</xdr:colOff>
      <xdr:row>25</xdr:row>
      <xdr:rowOff>50006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 rot="10800000">
          <a:off x="16366330" y="4374354"/>
          <a:ext cx="3588544" cy="2581277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25</xdr:col>
      <xdr:colOff>44788</xdr:colOff>
      <xdr:row>10</xdr:row>
      <xdr:rowOff>61912</xdr:rowOff>
    </xdr:from>
    <xdr:to>
      <xdr:col>31</xdr:col>
      <xdr:colOff>351971</xdr:colOff>
      <xdr:row>14</xdr:row>
      <xdr:rowOff>130679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5284788" y="2824162"/>
          <a:ext cx="3964783" cy="1173667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15</xdr:col>
      <xdr:colOff>876300</xdr:colOff>
      <xdr:row>85</xdr:row>
      <xdr:rowOff>104775</xdr:rowOff>
    </xdr:from>
    <xdr:to>
      <xdr:col>16</xdr:col>
      <xdr:colOff>0</xdr:colOff>
      <xdr:row>87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753600" y="23583900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876300</xdr:colOff>
      <xdr:row>87</xdr:row>
      <xdr:rowOff>104775</xdr:rowOff>
    </xdr:from>
    <xdr:to>
      <xdr:col>16</xdr:col>
      <xdr:colOff>0</xdr:colOff>
      <xdr:row>89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753600" y="24136350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A10" zoomScaleNormal="100" workbookViewId="0">
      <selection activeCell="L14" sqref="L14:Q14"/>
    </sheetView>
  </sheetViews>
  <sheetFormatPr defaultRowHeight="18" customHeight="1" x14ac:dyDescent="0.5"/>
  <cols>
    <col min="1" max="1" width="1.140625" style="1" customWidth="1"/>
    <col min="2" max="2" width="5.7109375" style="1" customWidth="1"/>
    <col min="3" max="3" width="4.42578125" style="1" bestFit="1" customWidth="1"/>
    <col min="4" max="4" width="9" style="1" customWidth="1"/>
    <col min="5" max="5" width="8.7109375" style="2" customWidth="1"/>
    <col min="6" max="6" width="9.42578125" style="2" customWidth="1"/>
    <col min="7" max="7" width="8.7109375" style="2" customWidth="1"/>
    <col min="8" max="8" width="11.5703125" style="1" customWidth="1"/>
    <col min="9" max="9" width="9.85546875" style="1" customWidth="1"/>
    <col min="10" max="10" width="8.7109375" style="1" customWidth="1"/>
    <col min="11" max="11" width="7.28515625" style="1" customWidth="1"/>
    <col min="12" max="12" width="7.42578125" style="1" customWidth="1"/>
    <col min="13" max="13" width="8.28515625" style="2" customWidth="1"/>
    <col min="14" max="15" width="8.7109375" style="2" customWidth="1"/>
    <col min="16" max="16" width="8.7109375" style="1" customWidth="1"/>
    <col min="17" max="17" width="7.28515625" style="1" customWidth="1"/>
    <col min="18" max="18" width="1.28515625" style="1" customWidth="1"/>
    <col min="19" max="19" width="34" style="1" customWidth="1"/>
    <col min="20" max="20" width="2.28515625" style="1" customWidth="1"/>
    <col min="21" max="21" width="4.85546875" style="1" customWidth="1"/>
    <col min="22" max="16384" width="9.140625" style="1"/>
  </cols>
  <sheetData>
    <row r="1" spans="1:22" s="65" customFormat="1" ht="18" customHeight="1" x14ac:dyDescent="0.5">
      <c r="B1" s="75" t="s">
        <v>65</v>
      </c>
      <c r="C1" s="73">
        <v>19.3</v>
      </c>
      <c r="D1" s="75" t="s">
        <v>156</v>
      </c>
      <c r="E1" s="66"/>
      <c r="F1" s="66"/>
      <c r="G1" s="66"/>
      <c r="M1" s="66"/>
      <c r="N1" s="66"/>
      <c r="O1" s="66"/>
      <c r="V1" s="1"/>
    </row>
    <row r="2" spans="1:22" s="103" customFormat="1" ht="18" customHeight="1" x14ac:dyDescent="0.5">
      <c r="B2" s="65" t="s">
        <v>63</v>
      </c>
      <c r="C2" s="73">
        <v>19.3</v>
      </c>
      <c r="D2" s="72" t="s">
        <v>62</v>
      </c>
      <c r="E2" s="104"/>
      <c r="F2" s="104"/>
      <c r="G2" s="104"/>
      <c r="M2" s="104"/>
      <c r="N2" s="104"/>
      <c r="O2" s="104"/>
      <c r="V2" s="65"/>
    </row>
    <row r="3" spans="1:22" s="103" customFormat="1" ht="18" customHeight="1" x14ac:dyDescent="0.5">
      <c r="B3" s="65"/>
      <c r="C3" s="73"/>
      <c r="D3" s="72" t="s">
        <v>155</v>
      </c>
      <c r="E3" s="104"/>
      <c r="F3" s="104"/>
      <c r="G3" s="104"/>
      <c r="M3" s="104"/>
      <c r="N3" s="104"/>
      <c r="O3" s="104"/>
    </row>
    <row r="4" spans="1:22" s="103" customFormat="1" ht="18" customHeight="1" x14ac:dyDescent="0.5">
      <c r="B4" s="65"/>
      <c r="C4" s="73"/>
      <c r="D4" s="72"/>
      <c r="E4" s="104"/>
      <c r="F4" s="104"/>
      <c r="G4" s="104"/>
      <c r="M4" s="104"/>
      <c r="N4" s="104"/>
      <c r="O4" s="104"/>
      <c r="S4" s="63" t="s">
        <v>60</v>
      </c>
    </row>
    <row r="5" spans="1:22" ht="6" customHeight="1" x14ac:dyDescent="0.5">
      <c r="V5" s="103"/>
    </row>
    <row r="6" spans="1:22" s="22" customFormat="1" ht="18" customHeight="1" x14ac:dyDescent="0.5">
      <c r="A6" s="54"/>
      <c r="B6" s="62"/>
      <c r="C6" s="62"/>
      <c r="D6" s="61"/>
      <c r="E6" s="60" t="s">
        <v>59</v>
      </c>
      <c r="F6" s="59"/>
      <c r="G6" s="59"/>
      <c r="H6" s="59"/>
      <c r="I6" s="59"/>
      <c r="J6" s="59"/>
      <c r="K6" s="58"/>
      <c r="L6" s="57" t="s">
        <v>41</v>
      </c>
      <c r="M6" s="56"/>
      <c r="N6" s="56"/>
      <c r="O6" s="56"/>
      <c r="P6" s="56"/>
      <c r="Q6" s="56"/>
      <c r="R6" s="55" t="s">
        <v>58</v>
      </c>
      <c r="S6" s="54"/>
      <c r="V6" s="1"/>
    </row>
    <row r="7" spans="1:22" s="22" customFormat="1" ht="18" customHeight="1" x14ac:dyDescent="0.5">
      <c r="E7" s="53" t="s">
        <v>57</v>
      </c>
      <c r="F7" s="52"/>
      <c r="G7" s="52"/>
      <c r="H7" s="52"/>
      <c r="I7" s="52"/>
      <c r="J7" s="52"/>
      <c r="K7" s="51"/>
      <c r="L7" s="50" t="s">
        <v>56</v>
      </c>
      <c r="M7" s="49"/>
      <c r="N7" s="49"/>
      <c r="O7" s="49"/>
      <c r="P7" s="49"/>
      <c r="Q7" s="48"/>
      <c r="R7" s="43" t="s">
        <v>55</v>
      </c>
      <c r="S7" s="47"/>
    </row>
    <row r="8" spans="1:22" s="22" customFormat="1" ht="18" customHeight="1" x14ac:dyDescent="0.5">
      <c r="A8" s="42" t="s">
        <v>54</v>
      </c>
      <c r="B8" s="42"/>
      <c r="C8" s="42"/>
      <c r="D8" s="45"/>
      <c r="E8" s="38"/>
      <c r="F8" s="38" t="s">
        <v>53</v>
      </c>
      <c r="G8" s="38"/>
      <c r="H8" s="36"/>
      <c r="I8" s="36"/>
      <c r="J8" s="3"/>
      <c r="K8" s="46"/>
      <c r="L8" s="33"/>
      <c r="M8" s="34"/>
      <c r="N8" s="34"/>
      <c r="O8" s="34"/>
      <c r="P8" s="33"/>
      <c r="Q8" s="33"/>
      <c r="R8" s="43" t="s">
        <v>52</v>
      </c>
      <c r="S8" s="42"/>
      <c r="T8" s="31"/>
    </row>
    <row r="9" spans="1:22" s="22" customFormat="1" ht="18" customHeight="1" x14ac:dyDescent="0.5">
      <c r="A9" s="42" t="s">
        <v>51</v>
      </c>
      <c r="B9" s="42"/>
      <c r="C9" s="42"/>
      <c r="D9" s="45"/>
      <c r="E9" s="38" t="s">
        <v>50</v>
      </c>
      <c r="F9" s="38" t="s">
        <v>49</v>
      </c>
      <c r="G9" s="38"/>
      <c r="H9" s="36" t="s">
        <v>48</v>
      </c>
      <c r="I9" s="36"/>
      <c r="J9" s="33"/>
      <c r="K9" s="36"/>
      <c r="L9" s="33"/>
      <c r="M9" s="34"/>
      <c r="N9" s="34"/>
      <c r="O9" s="34"/>
      <c r="P9" s="33"/>
      <c r="Q9" s="33"/>
      <c r="R9" s="43" t="s">
        <v>47</v>
      </c>
      <c r="S9" s="42"/>
      <c r="T9" s="31"/>
    </row>
    <row r="10" spans="1:22" s="22" customFormat="1" ht="18" customHeight="1" x14ac:dyDescent="0.5">
      <c r="A10" s="42" t="s">
        <v>46</v>
      </c>
      <c r="B10" s="42"/>
      <c r="C10" s="42"/>
      <c r="D10" s="45"/>
      <c r="E10" s="40" t="s">
        <v>45</v>
      </c>
      <c r="F10" s="38" t="s">
        <v>44</v>
      </c>
      <c r="G10" s="38"/>
      <c r="H10" s="44" t="s">
        <v>43</v>
      </c>
      <c r="I10" s="36"/>
      <c r="J10" s="33"/>
      <c r="K10" s="36"/>
      <c r="L10" s="33" t="s">
        <v>42</v>
      </c>
      <c r="M10" s="34"/>
      <c r="N10" s="34"/>
      <c r="O10" s="34"/>
      <c r="P10" s="33"/>
      <c r="Q10" s="33" t="s">
        <v>41</v>
      </c>
      <c r="R10" s="43" t="s">
        <v>40</v>
      </c>
      <c r="S10" s="42"/>
      <c r="T10" s="31"/>
    </row>
    <row r="11" spans="1:22" s="22" customFormat="1" ht="18" customHeight="1" x14ac:dyDescent="0.5">
      <c r="A11" s="32"/>
      <c r="B11" s="32"/>
      <c r="C11" s="32"/>
      <c r="D11" s="41"/>
      <c r="E11" s="40" t="s">
        <v>27</v>
      </c>
      <c r="F11" s="39" t="s">
        <v>39</v>
      </c>
      <c r="G11" s="38" t="s">
        <v>38</v>
      </c>
      <c r="H11" s="37" t="s">
        <v>37</v>
      </c>
      <c r="I11" s="36" t="s">
        <v>36</v>
      </c>
      <c r="J11" s="33" t="s">
        <v>35</v>
      </c>
      <c r="K11" s="36" t="s">
        <v>34</v>
      </c>
      <c r="L11" s="35" t="s">
        <v>33</v>
      </c>
      <c r="M11" s="34" t="s">
        <v>32</v>
      </c>
      <c r="N11" s="34" t="s">
        <v>31</v>
      </c>
      <c r="O11" s="34" t="s">
        <v>30</v>
      </c>
      <c r="P11" s="33" t="s">
        <v>29</v>
      </c>
      <c r="Q11" s="33" t="s">
        <v>28</v>
      </c>
      <c r="R11" s="33"/>
      <c r="S11" s="32"/>
      <c r="T11" s="31"/>
    </row>
    <row r="12" spans="1:22" s="22" customFormat="1" ht="18" customHeight="1" x14ac:dyDescent="0.5">
      <c r="A12" s="30"/>
      <c r="B12" s="30"/>
      <c r="C12" s="30"/>
      <c r="D12" s="29"/>
      <c r="E12" s="28" t="s">
        <v>27</v>
      </c>
      <c r="F12" s="28" t="s">
        <v>26</v>
      </c>
      <c r="G12" s="28" t="s">
        <v>25</v>
      </c>
      <c r="H12" s="25" t="s">
        <v>24</v>
      </c>
      <c r="I12" s="25" t="s">
        <v>23</v>
      </c>
      <c r="J12" s="26" t="s">
        <v>18</v>
      </c>
      <c r="K12" s="25" t="s">
        <v>17</v>
      </c>
      <c r="L12" s="26" t="s">
        <v>22</v>
      </c>
      <c r="M12" s="27" t="s">
        <v>21</v>
      </c>
      <c r="N12" s="27" t="s">
        <v>20</v>
      </c>
      <c r="O12" s="27" t="s">
        <v>19</v>
      </c>
      <c r="P12" s="26" t="s">
        <v>18</v>
      </c>
      <c r="Q12" s="25" t="s">
        <v>17</v>
      </c>
      <c r="R12" s="24"/>
      <c r="S12" s="23"/>
    </row>
    <row r="13" spans="1:22" ht="6" customHeight="1" x14ac:dyDescent="0.5">
      <c r="A13" s="102" t="s">
        <v>58</v>
      </c>
      <c r="B13" s="102"/>
      <c r="C13" s="102"/>
      <c r="D13" s="101"/>
      <c r="E13" s="100"/>
      <c r="F13" s="100"/>
      <c r="G13" s="100"/>
      <c r="H13" s="99"/>
      <c r="I13" s="99"/>
      <c r="J13" s="99"/>
      <c r="K13" s="99"/>
      <c r="L13" s="99"/>
      <c r="M13" s="100"/>
      <c r="N13" s="100"/>
      <c r="O13" s="100"/>
      <c r="P13" s="99"/>
      <c r="Q13" s="99"/>
      <c r="R13" s="98"/>
      <c r="S13" s="3"/>
      <c r="V13" s="22"/>
    </row>
    <row r="14" spans="1:22" ht="18" customHeight="1" x14ac:dyDescent="0.5">
      <c r="A14" s="97" t="s">
        <v>154</v>
      </c>
      <c r="B14" s="97"/>
      <c r="C14" s="97"/>
      <c r="D14" s="96"/>
      <c r="E14" s="95">
        <f>SUM(E15,E29,E47,E55,E65,E81)</f>
        <v>275881765.87</v>
      </c>
      <c r="F14" s="95">
        <f>SUM(F15,F29,F47,F55,F65,F81)</f>
        <v>25315644.969999999</v>
      </c>
      <c r="G14" s="95">
        <f>SUM(G15,G29,G47,G55,G65,G81)</f>
        <v>6461774.2499999991</v>
      </c>
      <c r="H14" s="95">
        <f>SUM(H15,H29,H47,H55,H65,H81)</f>
        <v>6988123.2300000004</v>
      </c>
      <c r="I14" s="95">
        <f>SUM(I15,I29,I47,I55,I65,I81)</f>
        <v>4411940.6099999994</v>
      </c>
      <c r="J14" s="95">
        <f>SUM(J15,J29,J47,J55,J65,J81)</f>
        <v>645752353.96000004</v>
      </c>
      <c r="K14" s="95">
        <f>SUM(K15,K29,K47,K55,K65,K81)</f>
        <v>194530710.81999999</v>
      </c>
      <c r="L14" s="95">
        <f>SUM(L15,L29,L47,L55,L65,L81)</f>
        <v>119034586.67</v>
      </c>
      <c r="M14" s="95">
        <f>SUM(M15,M29,M47,M55,M65,M81)</f>
        <v>370128456.82999998</v>
      </c>
      <c r="N14" s="95">
        <f>SUM(N15,N29,N47,N55,N65,N81)</f>
        <v>237272897.18000001</v>
      </c>
      <c r="O14" s="95">
        <f>SUM(O15,O29,O47,O55,O65,O81)</f>
        <v>164002961.12300003</v>
      </c>
      <c r="P14" s="95">
        <f>SUM(P15,P29,P47,P55,P65,P81)</f>
        <v>168883145.16</v>
      </c>
      <c r="Q14" s="95">
        <f>SUM(Q15,Q29,Q47,Q55,Q65,Q81)</f>
        <v>24953711.799999997</v>
      </c>
      <c r="R14" s="94"/>
      <c r="S14" s="93" t="s">
        <v>153</v>
      </c>
    </row>
    <row r="15" spans="1:22" ht="18" customHeight="1" x14ac:dyDescent="0.5">
      <c r="A15" s="17" t="s">
        <v>152</v>
      </c>
      <c r="B15" s="93"/>
      <c r="C15" s="93"/>
      <c r="D15" s="93"/>
      <c r="E15" s="82">
        <f>SUM(E16:E28)</f>
        <v>137815682.88000003</v>
      </c>
      <c r="F15" s="82">
        <f>SUM(F16:F28)</f>
        <v>5498930.6600000001</v>
      </c>
      <c r="G15" s="82">
        <f>SUM(G16:G28)</f>
        <v>3075703.8699999996</v>
      </c>
      <c r="H15" s="82">
        <f>SUM(H16:H28)</f>
        <v>2590561.2400000002</v>
      </c>
      <c r="I15" s="82">
        <f>SUM(I16:I28)</f>
        <v>1153509.1499999999</v>
      </c>
      <c r="J15" s="82">
        <f>SUM(J16:J28)</f>
        <v>247947458.17000002</v>
      </c>
      <c r="K15" s="82">
        <f>SUM(K16:K28)</f>
        <v>23496635.640000001</v>
      </c>
      <c r="L15" s="82">
        <f>SUM(L16:L28)</f>
        <v>41681821.700000003</v>
      </c>
      <c r="M15" s="82">
        <f>SUM(M16:M28)</f>
        <v>108388803.78</v>
      </c>
      <c r="N15" s="82">
        <f>SUM(N16:N28)</f>
        <v>77117069.390000001</v>
      </c>
      <c r="O15" s="82">
        <f>SUM(O16:O28)</f>
        <v>68920438.700000003</v>
      </c>
      <c r="P15" s="82">
        <f>SUM(P16:P28)</f>
        <v>53993343.149999999</v>
      </c>
      <c r="Q15" s="82">
        <f>SUM(Q16:Q28)</f>
        <v>13132459.029999999</v>
      </c>
      <c r="R15" s="92" t="s">
        <v>151</v>
      </c>
      <c r="S15" s="91"/>
    </row>
    <row r="16" spans="1:22" ht="18" customHeight="1" x14ac:dyDescent="0.5">
      <c r="A16" s="9"/>
      <c r="B16" s="9" t="s">
        <v>150</v>
      </c>
      <c r="C16" s="9"/>
      <c r="D16" s="9"/>
      <c r="E16" s="80">
        <v>10568110.01</v>
      </c>
      <c r="F16" s="80">
        <v>444518</v>
      </c>
      <c r="G16" s="80">
        <v>148039.76</v>
      </c>
      <c r="H16" s="80">
        <v>2191</v>
      </c>
      <c r="I16" s="80">
        <v>35286</v>
      </c>
      <c r="J16" s="80">
        <v>15971764</v>
      </c>
      <c r="K16" s="79" t="s">
        <v>5</v>
      </c>
      <c r="L16" s="80">
        <v>663061</v>
      </c>
      <c r="M16" s="80">
        <v>11730348</v>
      </c>
      <c r="N16" s="80">
        <v>7176013.1200000001</v>
      </c>
      <c r="O16" s="80">
        <v>2723210</v>
      </c>
      <c r="P16" s="80">
        <v>1694108</v>
      </c>
      <c r="Q16" s="79" t="s">
        <v>5</v>
      </c>
      <c r="R16" s="7"/>
      <c r="S16" s="89" t="s">
        <v>149</v>
      </c>
      <c r="T16" s="6"/>
    </row>
    <row r="17" spans="1:23" ht="18" customHeight="1" x14ac:dyDescent="0.5">
      <c r="A17" s="9"/>
      <c r="B17" s="9" t="s">
        <v>148</v>
      </c>
      <c r="C17" s="9"/>
      <c r="D17" s="9"/>
      <c r="E17" s="80">
        <v>24255296.359999999</v>
      </c>
      <c r="F17" s="80">
        <v>446558.9</v>
      </c>
      <c r="G17" s="80">
        <v>301639.57</v>
      </c>
      <c r="H17" s="79" t="s">
        <v>5</v>
      </c>
      <c r="I17" s="80">
        <v>89010</v>
      </c>
      <c r="J17" s="80">
        <v>23205670</v>
      </c>
      <c r="K17" s="79" t="s">
        <v>5</v>
      </c>
      <c r="L17" s="80">
        <v>889430</v>
      </c>
      <c r="M17" s="80">
        <v>12997.78</v>
      </c>
      <c r="N17" s="80">
        <v>7080376.1200000001</v>
      </c>
      <c r="O17" s="80">
        <v>10444775.699999999</v>
      </c>
      <c r="P17" s="80">
        <v>17275000</v>
      </c>
      <c r="Q17" s="79" t="s">
        <v>5</v>
      </c>
      <c r="R17" s="7"/>
      <c r="S17" s="89" t="s">
        <v>147</v>
      </c>
      <c r="T17" s="6"/>
    </row>
    <row r="18" spans="1:23" ht="18" customHeight="1" x14ac:dyDescent="0.5">
      <c r="A18" s="9"/>
      <c r="B18" s="9" t="s">
        <v>146</v>
      </c>
      <c r="C18" s="9"/>
      <c r="D18" s="9"/>
      <c r="E18" s="80">
        <v>8290308.8600000003</v>
      </c>
      <c r="F18" s="80">
        <v>259389.05</v>
      </c>
      <c r="G18" s="80">
        <v>141028.31</v>
      </c>
      <c r="H18" s="80">
        <v>48745.24</v>
      </c>
      <c r="I18" s="80">
        <v>10880.18</v>
      </c>
      <c r="J18" s="80">
        <v>21823698.93</v>
      </c>
      <c r="K18" s="79" t="s">
        <v>5</v>
      </c>
      <c r="L18" s="80">
        <v>417521.2</v>
      </c>
      <c r="M18" s="80">
        <v>9877226</v>
      </c>
      <c r="N18" s="80">
        <v>4852714.55</v>
      </c>
      <c r="O18" s="80">
        <v>1237200</v>
      </c>
      <c r="P18" s="80">
        <v>3659710.03</v>
      </c>
      <c r="Q18" s="79" t="s">
        <v>5</v>
      </c>
      <c r="R18" s="7"/>
      <c r="S18" s="90" t="s">
        <v>145</v>
      </c>
      <c r="T18" s="6"/>
    </row>
    <row r="19" spans="1:23" ht="18" customHeight="1" x14ac:dyDescent="0.5">
      <c r="A19" s="88"/>
      <c r="B19" s="9" t="s">
        <v>144</v>
      </c>
      <c r="C19" s="9"/>
      <c r="D19" s="9"/>
      <c r="E19" s="80">
        <v>8297171.2400000002</v>
      </c>
      <c r="F19" s="80">
        <v>350637</v>
      </c>
      <c r="G19" s="79" t="s">
        <v>5</v>
      </c>
      <c r="H19" s="80">
        <v>4790</v>
      </c>
      <c r="I19" s="80">
        <v>122175</v>
      </c>
      <c r="J19" s="80"/>
      <c r="K19" s="79" t="s">
        <v>5</v>
      </c>
      <c r="L19" s="80">
        <v>1006286.5</v>
      </c>
      <c r="M19" s="80" t="s">
        <v>143</v>
      </c>
      <c r="N19" s="80">
        <v>3577903.23</v>
      </c>
      <c r="O19" s="80">
        <v>2620850</v>
      </c>
      <c r="P19" s="80">
        <v>1072000</v>
      </c>
      <c r="Q19" s="79" t="s">
        <v>5</v>
      </c>
      <c r="R19" s="7"/>
      <c r="S19" s="89" t="s">
        <v>142</v>
      </c>
      <c r="T19" s="6"/>
    </row>
    <row r="20" spans="1:23" ht="18" customHeight="1" x14ac:dyDescent="0.5">
      <c r="A20" s="9"/>
      <c r="B20" s="9" t="s">
        <v>141</v>
      </c>
      <c r="C20" s="9"/>
      <c r="D20" s="9"/>
      <c r="E20" s="80">
        <v>11128917.699999999</v>
      </c>
      <c r="F20" s="80">
        <v>1097425.3500000001</v>
      </c>
      <c r="G20" s="80">
        <v>143220.93</v>
      </c>
      <c r="H20" s="79" t="s">
        <v>5</v>
      </c>
      <c r="I20" s="80">
        <v>130604.96</v>
      </c>
      <c r="J20" s="80">
        <v>19537647</v>
      </c>
      <c r="K20" s="79" t="s">
        <v>5</v>
      </c>
      <c r="L20" s="80">
        <v>1984826</v>
      </c>
      <c r="M20" s="80">
        <v>13129763</v>
      </c>
      <c r="N20" s="80">
        <v>5490667.5899999999</v>
      </c>
      <c r="O20" s="80">
        <v>357485</v>
      </c>
      <c r="P20" s="80">
        <v>3582804.26</v>
      </c>
      <c r="Q20" s="80">
        <v>10000</v>
      </c>
      <c r="R20" s="7"/>
      <c r="S20" s="89" t="s">
        <v>140</v>
      </c>
      <c r="T20" s="6"/>
    </row>
    <row r="21" spans="1:23" ht="18" customHeight="1" x14ac:dyDescent="0.5">
      <c r="A21" s="88"/>
      <c r="B21" s="9" t="s">
        <v>139</v>
      </c>
      <c r="C21" s="9"/>
      <c r="D21" s="9"/>
      <c r="E21" s="80">
        <v>7653795.3300000001</v>
      </c>
      <c r="F21" s="80">
        <v>69731.600000000006</v>
      </c>
      <c r="G21" s="80">
        <v>330423.73</v>
      </c>
      <c r="H21" s="80">
        <v>149550</v>
      </c>
      <c r="I21" s="80">
        <v>40710</v>
      </c>
      <c r="J21" s="80">
        <v>15161340</v>
      </c>
      <c r="K21" s="79" t="s">
        <v>5</v>
      </c>
      <c r="L21" s="80">
        <v>8615677</v>
      </c>
      <c r="M21" s="80">
        <v>8587195</v>
      </c>
      <c r="N21" s="80">
        <v>4339527.46</v>
      </c>
      <c r="O21" s="80">
        <v>3506600</v>
      </c>
      <c r="P21" s="80">
        <v>1772500</v>
      </c>
      <c r="Q21" s="80">
        <v>127401.03</v>
      </c>
      <c r="R21" s="7"/>
      <c r="S21" s="89" t="s">
        <v>138</v>
      </c>
      <c r="T21" s="6"/>
    </row>
    <row r="22" spans="1:23" ht="18" customHeight="1" x14ac:dyDescent="0.5">
      <c r="A22" s="9"/>
      <c r="B22" s="9" t="s">
        <v>137</v>
      </c>
      <c r="C22" s="9"/>
      <c r="D22" s="9"/>
      <c r="E22" s="80">
        <v>11621408.140000001</v>
      </c>
      <c r="F22" s="80">
        <v>481821</v>
      </c>
      <c r="G22" s="80">
        <v>491424.39</v>
      </c>
      <c r="H22" s="79" t="s">
        <v>5</v>
      </c>
      <c r="I22" s="80">
        <v>115561</v>
      </c>
      <c r="J22" s="80">
        <v>24654021</v>
      </c>
      <c r="K22" s="79" t="s">
        <v>5</v>
      </c>
      <c r="L22" s="80">
        <v>5446326.5</v>
      </c>
      <c r="M22" s="80">
        <v>11822112</v>
      </c>
      <c r="N22" s="80">
        <v>6861458.9000000004</v>
      </c>
      <c r="O22" s="80">
        <v>4033050</v>
      </c>
      <c r="P22" s="80">
        <v>5727269.46</v>
      </c>
      <c r="Q22" s="80">
        <v>620811</v>
      </c>
      <c r="R22" s="7"/>
      <c r="S22" s="9" t="s">
        <v>136</v>
      </c>
      <c r="T22" s="6"/>
    </row>
    <row r="23" spans="1:23" ht="18" customHeight="1" x14ac:dyDescent="0.5">
      <c r="A23" s="88"/>
      <c r="B23" s="9" t="s">
        <v>135</v>
      </c>
      <c r="C23" s="9"/>
      <c r="D23" s="9"/>
      <c r="E23" s="80">
        <v>130994.15</v>
      </c>
      <c r="F23" s="80">
        <v>449873.75</v>
      </c>
      <c r="G23" s="80">
        <v>243280.69</v>
      </c>
      <c r="H23" s="79" t="s">
        <v>5</v>
      </c>
      <c r="I23" s="80">
        <v>24509</v>
      </c>
      <c r="J23" s="80">
        <v>22910373</v>
      </c>
      <c r="K23" s="80">
        <v>17069215.640000001</v>
      </c>
      <c r="L23" s="80">
        <v>1394221</v>
      </c>
      <c r="M23" s="80">
        <v>9539424</v>
      </c>
      <c r="N23" s="80">
        <v>5732949.29</v>
      </c>
      <c r="O23" s="80">
        <v>5187690</v>
      </c>
      <c r="P23" s="80">
        <v>3089158.47</v>
      </c>
      <c r="Q23" s="80">
        <v>12374247</v>
      </c>
      <c r="R23" s="7"/>
      <c r="S23" s="9" t="s">
        <v>134</v>
      </c>
      <c r="T23" s="6"/>
    </row>
    <row r="24" spans="1:23" ht="18" customHeight="1" x14ac:dyDescent="0.5">
      <c r="A24" s="9"/>
      <c r="B24" s="9" t="s">
        <v>133</v>
      </c>
      <c r="C24" s="9"/>
      <c r="D24" s="9"/>
      <c r="E24" s="80">
        <v>15249897.4</v>
      </c>
      <c r="F24" s="80">
        <v>362008.1</v>
      </c>
      <c r="G24" s="80">
        <v>436122.51</v>
      </c>
      <c r="H24" s="80">
        <v>301305</v>
      </c>
      <c r="I24" s="80">
        <v>32550</v>
      </c>
      <c r="J24" s="80">
        <v>36317514</v>
      </c>
      <c r="K24" s="79" t="s">
        <v>5</v>
      </c>
      <c r="L24" s="80">
        <v>1136649</v>
      </c>
      <c r="M24" s="80">
        <v>13855333</v>
      </c>
      <c r="N24" s="80">
        <v>8340368.3700000001</v>
      </c>
      <c r="O24" s="80">
        <v>4076490</v>
      </c>
      <c r="P24" s="80">
        <v>4402675.46</v>
      </c>
      <c r="Q24" s="79" t="s">
        <v>5</v>
      </c>
      <c r="R24" s="7"/>
      <c r="S24" s="9" t="s">
        <v>132</v>
      </c>
      <c r="T24" s="6"/>
    </row>
    <row r="25" spans="1:23" ht="18" customHeight="1" x14ac:dyDescent="0.5">
      <c r="A25" s="9"/>
      <c r="B25" s="9" t="s">
        <v>131</v>
      </c>
      <c r="C25" s="9"/>
      <c r="D25" s="9"/>
      <c r="E25" s="80">
        <v>16639808.869999999</v>
      </c>
      <c r="F25" s="80">
        <v>833892.62</v>
      </c>
      <c r="G25" s="80">
        <v>208477.14</v>
      </c>
      <c r="H25" s="80">
        <v>2083980</v>
      </c>
      <c r="I25" s="80">
        <v>185374</v>
      </c>
      <c r="J25" s="80">
        <v>18079173</v>
      </c>
      <c r="K25" s="80">
        <v>6427420</v>
      </c>
      <c r="L25" s="80">
        <v>8602909.5</v>
      </c>
      <c r="M25" s="80">
        <v>12188288</v>
      </c>
      <c r="N25" s="80">
        <v>9005356.4800000004</v>
      </c>
      <c r="O25" s="80">
        <v>9817389</v>
      </c>
      <c r="P25" s="80">
        <v>3072143.22</v>
      </c>
      <c r="Q25" s="79" t="s">
        <v>5</v>
      </c>
      <c r="R25" s="7"/>
      <c r="S25" s="9" t="s">
        <v>130</v>
      </c>
      <c r="T25" s="6"/>
    </row>
    <row r="26" spans="1:23" ht="18" customHeight="1" x14ac:dyDescent="0.5">
      <c r="A26" s="9"/>
      <c r="B26" s="9" t="s">
        <v>129</v>
      </c>
      <c r="C26" s="9"/>
      <c r="D26" s="9"/>
      <c r="E26" s="80">
        <v>7900460.5199999996</v>
      </c>
      <c r="F26" s="80">
        <v>510881</v>
      </c>
      <c r="G26" s="80">
        <v>157476</v>
      </c>
      <c r="H26" s="79" t="s">
        <v>5</v>
      </c>
      <c r="I26" s="80">
        <v>41403</v>
      </c>
      <c r="J26" s="80">
        <v>13691426</v>
      </c>
      <c r="K26" s="79" t="s">
        <v>5</v>
      </c>
      <c r="L26" s="80">
        <v>444101</v>
      </c>
      <c r="M26" s="80">
        <v>9099679</v>
      </c>
      <c r="N26" s="80">
        <v>4181007.76</v>
      </c>
      <c r="O26" s="80">
        <v>2337900</v>
      </c>
      <c r="P26" s="80">
        <v>2854309.65</v>
      </c>
      <c r="Q26" s="79" t="s">
        <v>5</v>
      </c>
      <c r="R26" s="7"/>
      <c r="S26" s="9" t="s">
        <v>128</v>
      </c>
      <c r="T26" s="6"/>
    </row>
    <row r="27" spans="1:23" ht="18" customHeight="1" x14ac:dyDescent="0.5">
      <c r="A27" s="9"/>
      <c r="B27" s="9" t="s">
        <v>127</v>
      </c>
      <c r="C27" s="9"/>
      <c r="D27" s="9"/>
      <c r="E27" s="80">
        <v>10281736.210000001</v>
      </c>
      <c r="F27" s="80">
        <v>77532.289999999994</v>
      </c>
      <c r="G27" s="80">
        <v>396531.96</v>
      </c>
      <c r="H27" s="79" t="s">
        <v>5</v>
      </c>
      <c r="I27" s="80">
        <v>282320.01</v>
      </c>
      <c r="J27" s="80">
        <v>30572292.239999998</v>
      </c>
      <c r="K27" s="79" t="s">
        <v>5</v>
      </c>
      <c r="L27" s="80">
        <v>10488192</v>
      </c>
      <c r="M27" s="80" t="s">
        <v>126</v>
      </c>
      <c r="N27" s="80">
        <v>5131320.93</v>
      </c>
      <c r="O27" s="80">
        <v>6131599</v>
      </c>
      <c r="P27" s="80">
        <v>2831000</v>
      </c>
      <c r="Q27" s="79" t="s">
        <v>5</v>
      </c>
      <c r="R27" s="7"/>
      <c r="S27" s="9" t="s">
        <v>125</v>
      </c>
      <c r="T27" s="6"/>
    </row>
    <row r="28" spans="1:23" s="31" customFormat="1" ht="18" customHeight="1" x14ac:dyDescent="0.5">
      <c r="A28" s="9"/>
      <c r="B28" s="9" t="s">
        <v>124</v>
      </c>
      <c r="C28" s="9"/>
      <c r="D28" s="9"/>
      <c r="E28" s="80">
        <v>5797778.0899999999</v>
      </c>
      <c r="F28" s="80">
        <v>114662</v>
      </c>
      <c r="G28" s="80">
        <v>78038.880000000005</v>
      </c>
      <c r="H28" s="79" t="s">
        <v>5</v>
      </c>
      <c r="I28" s="80">
        <v>43126</v>
      </c>
      <c r="J28" s="80">
        <v>6022539</v>
      </c>
      <c r="K28" s="79" t="s">
        <v>5</v>
      </c>
      <c r="L28" s="80">
        <v>592621</v>
      </c>
      <c r="M28" s="80">
        <v>8546438</v>
      </c>
      <c r="N28" s="80">
        <v>5347405.59</v>
      </c>
      <c r="O28" s="80">
        <v>16446200</v>
      </c>
      <c r="P28" s="80">
        <v>2960664.6</v>
      </c>
      <c r="Q28" s="79" t="s">
        <v>5</v>
      </c>
      <c r="R28" s="7"/>
      <c r="S28" s="9" t="s">
        <v>123</v>
      </c>
      <c r="T28" s="7"/>
    </row>
    <row r="29" spans="1:23" ht="18" customHeight="1" x14ac:dyDescent="0.5">
      <c r="A29" s="17" t="s">
        <v>122</v>
      </c>
      <c r="B29" s="19"/>
      <c r="C29" s="17"/>
      <c r="D29" s="17"/>
      <c r="E29" s="82">
        <f>SUM(E30:E34)</f>
        <v>12906558.899999999</v>
      </c>
      <c r="F29" s="82">
        <f>SUM(F30:F34)</f>
        <v>262191.32</v>
      </c>
      <c r="G29" s="82">
        <f>SUM(G30:G34)</f>
        <v>621257.65</v>
      </c>
      <c r="H29" s="82">
        <f>SUM(H30:H34)</f>
        <v>877425</v>
      </c>
      <c r="I29" s="82">
        <f>SUM(I30:I34)</f>
        <v>321971</v>
      </c>
      <c r="J29" s="82">
        <f>SUM(J30:J34)</f>
        <v>69209569.049999997</v>
      </c>
      <c r="K29" s="82">
        <f>SUM(K30:K34)</f>
        <v>15596669.060000001</v>
      </c>
      <c r="L29" s="82">
        <f>SUM(L30:L34)</f>
        <v>8482932.5199999996</v>
      </c>
      <c r="M29" s="82">
        <f>SUM(M30:M34)</f>
        <v>37677643</v>
      </c>
      <c r="N29" s="82">
        <f>SUM(N30:N34)</f>
        <v>19871355.749999996</v>
      </c>
      <c r="O29" s="82">
        <f>SUM(O30:O34)</f>
        <v>14233538.789999999</v>
      </c>
      <c r="P29" s="82">
        <f>SUM(P30:P34)</f>
        <v>18789022.689999998</v>
      </c>
      <c r="Q29" s="82">
        <f>SUM(Q30:Q34)</f>
        <v>8323887.7699999996</v>
      </c>
      <c r="R29" s="85" t="s">
        <v>121</v>
      </c>
      <c r="S29" s="17"/>
      <c r="T29" s="7"/>
      <c r="U29" s="83"/>
      <c r="V29" s="83"/>
      <c r="W29" s="31"/>
    </row>
    <row r="30" spans="1:23" ht="18" customHeight="1" x14ac:dyDescent="0.5">
      <c r="A30" s="9"/>
      <c r="B30" s="9" t="s">
        <v>120</v>
      </c>
      <c r="C30" s="9"/>
      <c r="D30" s="9"/>
      <c r="E30" s="80">
        <v>4196614.4800000004</v>
      </c>
      <c r="F30" s="80">
        <v>21443</v>
      </c>
      <c r="G30" s="80">
        <v>31383.72</v>
      </c>
      <c r="H30" s="80">
        <v>231845</v>
      </c>
      <c r="I30" s="80">
        <v>3037</v>
      </c>
      <c r="J30" s="80">
        <v>8338307</v>
      </c>
      <c r="K30" s="79" t="s">
        <v>5</v>
      </c>
      <c r="L30" s="80">
        <v>3242709</v>
      </c>
      <c r="M30" s="80">
        <v>6655478</v>
      </c>
      <c r="N30" s="80">
        <v>2440196.5099999998</v>
      </c>
      <c r="O30" s="80">
        <v>1533800</v>
      </c>
      <c r="P30" s="80">
        <v>543000</v>
      </c>
      <c r="Q30" s="79" t="s">
        <v>5</v>
      </c>
      <c r="R30" s="84"/>
      <c r="S30" s="9" t="s">
        <v>119</v>
      </c>
      <c r="T30" s="7"/>
      <c r="U30" s="83"/>
      <c r="V30" s="83"/>
      <c r="W30" s="31"/>
    </row>
    <row r="31" spans="1:23" ht="18" customHeight="1" x14ac:dyDescent="0.5">
      <c r="A31" s="9"/>
      <c r="B31" s="9" t="s">
        <v>105</v>
      </c>
      <c r="C31" s="9"/>
      <c r="D31" s="9"/>
      <c r="E31" s="80">
        <v>126575.74</v>
      </c>
      <c r="F31" s="80">
        <v>47179.519999999997</v>
      </c>
      <c r="G31" s="80">
        <v>347445.72</v>
      </c>
      <c r="H31" s="79" t="s">
        <v>5</v>
      </c>
      <c r="I31" s="80">
        <v>98366</v>
      </c>
      <c r="J31" s="80">
        <v>16766067</v>
      </c>
      <c r="K31" s="79" t="s">
        <v>5</v>
      </c>
      <c r="L31" s="80">
        <v>915321</v>
      </c>
      <c r="M31" s="80">
        <v>11363812</v>
      </c>
      <c r="N31" s="80">
        <v>6117562.4400000004</v>
      </c>
      <c r="O31" s="80">
        <v>4846675</v>
      </c>
      <c r="P31" s="80">
        <v>4120553.2</v>
      </c>
      <c r="Q31" s="80">
        <v>1229946.77</v>
      </c>
      <c r="R31" s="84"/>
      <c r="S31" s="9" t="s">
        <v>118</v>
      </c>
      <c r="T31" s="7"/>
      <c r="U31" s="83"/>
      <c r="V31" s="83"/>
      <c r="W31" s="31"/>
    </row>
    <row r="32" spans="1:23" ht="18" customHeight="1" x14ac:dyDescent="0.5">
      <c r="A32" s="14"/>
      <c r="B32" s="9" t="s">
        <v>117</v>
      </c>
      <c r="C32" s="9"/>
      <c r="D32" s="9"/>
      <c r="E32" s="80">
        <v>5055690.8899999997</v>
      </c>
      <c r="F32" s="80">
        <v>4950</v>
      </c>
      <c r="G32" s="79" t="s">
        <v>5</v>
      </c>
      <c r="H32" s="80">
        <v>745</v>
      </c>
      <c r="I32" s="80">
        <v>81815</v>
      </c>
      <c r="J32" s="80">
        <v>13796758.970000001</v>
      </c>
      <c r="K32" s="79" t="s">
        <v>5</v>
      </c>
      <c r="L32" s="80">
        <v>680345</v>
      </c>
      <c r="M32" s="80">
        <v>6572354</v>
      </c>
      <c r="N32" s="80">
        <v>3293697.76</v>
      </c>
      <c r="O32" s="80">
        <v>2936928.79</v>
      </c>
      <c r="P32" s="80">
        <v>1566586.71</v>
      </c>
      <c r="Q32" s="79" t="s">
        <v>5</v>
      </c>
      <c r="R32" s="84"/>
      <c r="S32" s="9" t="s">
        <v>116</v>
      </c>
      <c r="T32" s="7"/>
      <c r="U32" s="83"/>
      <c r="V32" s="83"/>
      <c r="W32" s="31"/>
    </row>
    <row r="33" spans="1:23" ht="18" customHeight="1" x14ac:dyDescent="0.5">
      <c r="A33" s="14"/>
      <c r="B33" s="9" t="s">
        <v>115</v>
      </c>
      <c r="C33" s="9"/>
      <c r="D33" s="9"/>
      <c r="E33" s="80">
        <v>131212</v>
      </c>
      <c r="F33" s="80">
        <v>181931</v>
      </c>
      <c r="G33" s="80">
        <v>208884.8</v>
      </c>
      <c r="H33" s="80">
        <v>644835</v>
      </c>
      <c r="I33" s="80">
        <v>108381</v>
      </c>
      <c r="J33" s="80">
        <v>19577651.079999998</v>
      </c>
      <c r="K33" s="80">
        <v>15596669.060000001</v>
      </c>
      <c r="L33" s="80">
        <v>518823</v>
      </c>
      <c r="M33" s="80">
        <v>9378799</v>
      </c>
      <c r="N33" s="80">
        <v>6351838.3899999997</v>
      </c>
      <c r="O33" s="80">
        <v>4755355</v>
      </c>
      <c r="P33" s="80">
        <v>11532882.779999999</v>
      </c>
      <c r="Q33" s="80">
        <v>7093941</v>
      </c>
      <c r="R33" s="84"/>
      <c r="S33" s="9" t="s">
        <v>114</v>
      </c>
      <c r="T33" s="7"/>
      <c r="U33" s="83"/>
      <c r="V33" s="83"/>
      <c r="W33" s="31"/>
    </row>
    <row r="34" spans="1:23" ht="18" customHeight="1" x14ac:dyDescent="0.5">
      <c r="A34" s="9"/>
      <c r="B34" s="9" t="s">
        <v>113</v>
      </c>
      <c r="C34" s="9"/>
      <c r="D34" s="9"/>
      <c r="E34" s="80">
        <v>3396465.79</v>
      </c>
      <c r="F34" s="80">
        <v>6687.8</v>
      </c>
      <c r="G34" s="80">
        <v>33543.410000000003</v>
      </c>
      <c r="H34" s="79" t="s">
        <v>5</v>
      </c>
      <c r="I34" s="80">
        <v>30372</v>
      </c>
      <c r="J34" s="80">
        <v>10730785</v>
      </c>
      <c r="K34" s="79" t="s">
        <v>5</v>
      </c>
      <c r="L34" s="80">
        <v>3125734.52</v>
      </c>
      <c r="M34" s="80">
        <v>3707200</v>
      </c>
      <c r="N34" s="80">
        <v>1668060.65</v>
      </c>
      <c r="O34" s="80">
        <v>160780</v>
      </c>
      <c r="P34" s="80">
        <v>1026000</v>
      </c>
      <c r="Q34" s="79" t="s">
        <v>5</v>
      </c>
      <c r="R34" s="84"/>
      <c r="S34" s="9" t="s">
        <v>112</v>
      </c>
      <c r="T34" s="7"/>
      <c r="U34" s="83"/>
      <c r="V34" s="83"/>
      <c r="W34" s="31"/>
    </row>
    <row r="35" spans="1:23" ht="18" customHeight="1" x14ac:dyDescent="0.5">
      <c r="A35" s="9"/>
      <c r="B35" s="9"/>
      <c r="C35" s="9"/>
      <c r="D35" s="9"/>
      <c r="E35" s="87"/>
      <c r="F35" s="87"/>
      <c r="G35" s="87"/>
      <c r="H35" s="86"/>
      <c r="I35" s="87"/>
      <c r="J35" s="87"/>
      <c r="K35" s="86"/>
      <c r="L35" s="87"/>
      <c r="M35" s="87"/>
      <c r="N35" s="87"/>
      <c r="O35" s="87"/>
      <c r="P35" s="87"/>
      <c r="Q35" s="86"/>
      <c r="R35" s="9"/>
      <c r="S35" s="9"/>
      <c r="T35" s="7"/>
      <c r="U35" s="83"/>
      <c r="V35" s="83"/>
      <c r="W35" s="31"/>
    </row>
    <row r="36" spans="1:23" ht="18" customHeight="1" x14ac:dyDescent="0.5">
      <c r="A36" s="65"/>
      <c r="B36" s="65" t="s">
        <v>65</v>
      </c>
      <c r="C36" s="73">
        <v>19.3</v>
      </c>
      <c r="D36" s="75" t="s">
        <v>64</v>
      </c>
      <c r="E36" s="74"/>
      <c r="F36" s="66"/>
      <c r="G36" s="66"/>
      <c r="H36" s="65"/>
      <c r="I36" s="65"/>
      <c r="J36" s="65"/>
      <c r="K36" s="65"/>
      <c r="L36" s="65"/>
      <c r="M36" s="66"/>
      <c r="N36" s="66"/>
      <c r="O36" s="66"/>
      <c r="P36" s="65"/>
    </row>
    <row r="37" spans="1:23" ht="18" customHeight="1" x14ac:dyDescent="0.5">
      <c r="A37" s="69"/>
      <c r="B37" s="69" t="s">
        <v>63</v>
      </c>
      <c r="C37" s="73">
        <v>19.3</v>
      </c>
      <c r="D37" s="72" t="s">
        <v>62</v>
      </c>
      <c r="E37" s="68"/>
      <c r="F37" s="70"/>
      <c r="G37" s="70"/>
      <c r="H37" s="69"/>
      <c r="I37" s="69"/>
      <c r="J37" s="69"/>
      <c r="K37" s="69"/>
      <c r="L37" s="69"/>
      <c r="M37" s="70"/>
      <c r="N37" s="70"/>
      <c r="O37" s="70"/>
      <c r="P37" s="69"/>
    </row>
    <row r="38" spans="1:23" ht="18" customHeight="1" x14ac:dyDescent="0.5">
      <c r="A38" s="65"/>
      <c r="B38" s="65"/>
      <c r="C38" s="65"/>
      <c r="D38" s="65" t="s">
        <v>61</v>
      </c>
      <c r="E38" s="68"/>
      <c r="F38" s="66"/>
      <c r="G38" s="66"/>
      <c r="H38" s="65"/>
      <c r="I38" s="65"/>
      <c r="J38" s="65"/>
      <c r="K38" s="65"/>
      <c r="L38" s="65"/>
      <c r="M38" s="66"/>
      <c r="N38" s="66"/>
      <c r="O38" s="66"/>
      <c r="P38" s="65"/>
    </row>
    <row r="39" spans="1:23" ht="18" customHeight="1" x14ac:dyDescent="0.5">
      <c r="A39" s="6"/>
      <c r="B39" s="6"/>
      <c r="C39" s="6"/>
      <c r="D39" s="6"/>
      <c r="E39" s="64"/>
      <c r="F39" s="64"/>
      <c r="G39" s="64"/>
      <c r="H39" s="6"/>
      <c r="I39" s="6"/>
      <c r="J39" s="6"/>
      <c r="K39" s="6"/>
      <c r="L39" s="6"/>
      <c r="M39" s="64"/>
      <c r="N39" s="64"/>
      <c r="O39" s="64"/>
      <c r="S39" s="63" t="s">
        <v>60</v>
      </c>
    </row>
    <row r="40" spans="1:23" s="22" customFormat="1" ht="18" customHeight="1" x14ac:dyDescent="0.5">
      <c r="A40" s="54"/>
      <c r="B40" s="62"/>
      <c r="C40" s="62"/>
      <c r="D40" s="61"/>
      <c r="E40" s="60" t="s">
        <v>59</v>
      </c>
      <c r="F40" s="59"/>
      <c r="G40" s="59"/>
      <c r="H40" s="59"/>
      <c r="I40" s="59"/>
      <c r="J40" s="59"/>
      <c r="K40" s="58"/>
      <c r="L40" s="57" t="s">
        <v>41</v>
      </c>
      <c r="M40" s="56"/>
      <c r="N40" s="56"/>
      <c r="O40" s="56"/>
      <c r="P40" s="56"/>
      <c r="Q40" s="56"/>
      <c r="R40" s="55" t="s">
        <v>58</v>
      </c>
      <c r="S40" s="54"/>
      <c r="V40" s="1"/>
    </row>
    <row r="41" spans="1:23" s="22" customFormat="1" ht="18" customHeight="1" x14ac:dyDescent="0.5">
      <c r="E41" s="53" t="s">
        <v>57</v>
      </c>
      <c r="F41" s="52"/>
      <c r="G41" s="52"/>
      <c r="H41" s="52"/>
      <c r="I41" s="52"/>
      <c r="J41" s="52"/>
      <c r="K41" s="51"/>
      <c r="L41" s="50" t="s">
        <v>56</v>
      </c>
      <c r="M41" s="49"/>
      <c r="N41" s="49"/>
      <c r="O41" s="49"/>
      <c r="P41" s="49"/>
      <c r="Q41" s="48"/>
      <c r="R41" s="43" t="s">
        <v>55</v>
      </c>
      <c r="S41" s="47"/>
    </row>
    <row r="42" spans="1:23" s="22" customFormat="1" ht="18" customHeight="1" x14ac:dyDescent="0.5">
      <c r="A42" s="42" t="s">
        <v>54</v>
      </c>
      <c r="B42" s="42"/>
      <c r="C42" s="42"/>
      <c r="D42" s="45"/>
      <c r="E42" s="38"/>
      <c r="F42" s="38" t="s">
        <v>53</v>
      </c>
      <c r="G42" s="38"/>
      <c r="H42" s="36"/>
      <c r="I42" s="36"/>
      <c r="J42" s="3"/>
      <c r="K42" s="46"/>
      <c r="L42" s="33"/>
      <c r="M42" s="34"/>
      <c r="N42" s="34"/>
      <c r="O42" s="34"/>
      <c r="P42" s="33"/>
      <c r="Q42" s="33"/>
      <c r="R42" s="43" t="s">
        <v>52</v>
      </c>
      <c r="S42" s="42"/>
      <c r="T42" s="31"/>
    </row>
    <row r="43" spans="1:23" s="22" customFormat="1" ht="18" customHeight="1" x14ac:dyDescent="0.5">
      <c r="A43" s="42" t="s">
        <v>51</v>
      </c>
      <c r="B43" s="42"/>
      <c r="C43" s="42"/>
      <c r="D43" s="45"/>
      <c r="E43" s="38" t="s">
        <v>50</v>
      </c>
      <c r="F43" s="38" t="s">
        <v>49</v>
      </c>
      <c r="G43" s="38"/>
      <c r="H43" s="36" t="s">
        <v>48</v>
      </c>
      <c r="I43" s="36"/>
      <c r="J43" s="33"/>
      <c r="K43" s="36"/>
      <c r="L43" s="33"/>
      <c r="M43" s="34"/>
      <c r="N43" s="34"/>
      <c r="O43" s="34"/>
      <c r="P43" s="33"/>
      <c r="Q43" s="33"/>
      <c r="R43" s="43" t="s">
        <v>47</v>
      </c>
      <c r="S43" s="42"/>
      <c r="T43" s="31"/>
    </row>
    <row r="44" spans="1:23" s="22" customFormat="1" ht="18" customHeight="1" x14ac:dyDescent="0.5">
      <c r="A44" s="42" t="s">
        <v>46</v>
      </c>
      <c r="B44" s="42"/>
      <c r="C44" s="42"/>
      <c r="D44" s="45"/>
      <c r="E44" s="40" t="s">
        <v>45</v>
      </c>
      <c r="F44" s="38" t="s">
        <v>44</v>
      </c>
      <c r="G44" s="38"/>
      <c r="H44" s="44" t="s">
        <v>43</v>
      </c>
      <c r="I44" s="36"/>
      <c r="J44" s="33"/>
      <c r="K44" s="36"/>
      <c r="L44" s="33" t="s">
        <v>42</v>
      </c>
      <c r="M44" s="34"/>
      <c r="N44" s="34"/>
      <c r="O44" s="34"/>
      <c r="P44" s="33"/>
      <c r="Q44" s="33" t="s">
        <v>41</v>
      </c>
      <c r="R44" s="43" t="s">
        <v>40</v>
      </c>
      <c r="S44" s="42"/>
      <c r="T44" s="31"/>
    </row>
    <row r="45" spans="1:23" s="22" customFormat="1" ht="18" customHeight="1" x14ac:dyDescent="0.5">
      <c r="A45" s="32"/>
      <c r="B45" s="32"/>
      <c r="C45" s="32"/>
      <c r="D45" s="41"/>
      <c r="E45" s="40" t="s">
        <v>27</v>
      </c>
      <c r="F45" s="39" t="s">
        <v>39</v>
      </c>
      <c r="G45" s="38" t="s">
        <v>38</v>
      </c>
      <c r="H45" s="37" t="s">
        <v>37</v>
      </c>
      <c r="I45" s="36" t="s">
        <v>36</v>
      </c>
      <c r="J45" s="33" t="s">
        <v>35</v>
      </c>
      <c r="K45" s="36" t="s">
        <v>34</v>
      </c>
      <c r="L45" s="35" t="s">
        <v>33</v>
      </c>
      <c r="M45" s="34" t="s">
        <v>32</v>
      </c>
      <c r="N45" s="34" t="s">
        <v>31</v>
      </c>
      <c r="O45" s="34" t="s">
        <v>30</v>
      </c>
      <c r="P45" s="33" t="s">
        <v>29</v>
      </c>
      <c r="Q45" s="33" t="s">
        <v>28</v>
      </c>
      <c r="R45" s="33"/>
      <c r="S45" s="32"/>
      <c r="T45" s="31"/>
    </row>
    <row r="46" spans="1:23" s="22" customFormat="1" ht="18" customHeight="1" x14ac:dyDescent="0.5">
      <c r="A46" s="30"/>
      <c r="B46" s="30"/>
      <c r="C46" s="30"/>
      <c r="D46" s="29"/>
      <c r="E46" s="28" t="s">
        <v>27</v>
      </c>
      <c r="F46" s="28" t="s">
        <v>26</v>
      </c>
      <c r="G46" s="28" t="s">
        <v>25</v>
      </c>
      <c r="H46" s="25" t="s">
        <v>24</v>
      </c>
      <c r="I46" s="25" t="s">
        <v>23</v>
      </c>
      <c r="J46" s="26" t="s">
        <v>18</v>
      </c>
      <c r="K46" s="25" t="s">
        <v>17</v>
      </c>
      <c r="L46" s="26" t="s">
        <v>22</v>
      </c>
      <c r="M46" s="27" t="s">
        <v>21</v>
      </c>
      <c r="N46" s="27" t="s">
        <v>20</v>
      </c>
      <c r="O46" s="27" t="s">
        <v>19</v>
      </c>
      <c r="P46" s="26" t="s">
        <v>18</v>
      </c>
      <c r="Q46" s="25" t="s">
        <v>17</v>
      </c>
      <c r="R46" s="24"/>
      <c r="S46" s="23"/>
    </row>
    <row r="47" spans="1:23" ht="18" customHeight="1" x14ac:dyDescent="0.5">
      <c r="A47" s="19" t="s">
        <v>111</v>
      </c>
      <c r="B47" s="17"/>
      <c r="C47" s="17"/>
      <c r="D47" s="17"/>
      <c r="E47" s="82">
        <f>SUM(E48:E54)</f>
        <v>38632427.310000002</v>
      </c>
      <c r="F47" s="82">
        <f>SUM(F48:F54)</f>
        <v>334167.8</v>
      </c>
      <c r="G47" s="82">
        <f>SUM(G48:G54)</f>
        <v>376064.17</v>
      </c>
      <c r="H47" s="82">
        <f>SUM(H48:H54)</f>
        <v>258120.22</v>
      </c>
      <c r="I47" s="82">
        <f>SUM(I48:I54)</f>
        <v>900294.11</v>
      </c>
      <c r="J47" s="82">
        <f>SUM(J48:J54)</f>
        <v>94453428.299999997</v>
      </c>
      <c r="K47" s="82">
        <f>SUM(K48:K54)</f>
        <v>14331176.470000001</v>
      </c>
      <c r="L47" s="82">
        <f>SUM(L48:L54)</f>
        <v>14292425.58</v>
      </c>
      <c r="M47" s="82">
        <f>SUM(M48:M54)</f>
        <v>51667587.840000004</v>
      </c>
      <c r="N47" s="82">
        <f>SUM(N48:N54)</f>
        <v>27145557.910000004</v>
      </c>
      <c r="O47" s="82">
        <f>SUM(O48:O54)</f>
        <v>15079497.92</v>
      </c>
      <c r="P47" s="82">
        <f>SUM(P48:P54)</f>
        <v>11521890.82</v>
      </c>
      <c r="Q47" s="82">
        <f>SUM(Q48:Q54)</f>
        <v>127849</v>
      </c>
      <c r="R47" s="85" t="s">
        <v>110</v>
      </c>
      <c r="S47" s="17"/>
      <c r="T47" s="7"/>
      <c r="U47" s="83"/>
      <c r="V47" s="83"/>
      <c r="W47" s="31"/>
    </row>
    <row r="48" spans="1:23" ht="18" customHeight="1" x14ac:dyDescent="0.5">
      <c r="A48" s="14"/>
      <c r="B48" s="9" t="s">
        <v>109</v>
      </c>
      <c r="C48" s="9"/>
      <c r="D48" s="9"/>
      <c r="E48" s="80">
        <v>7819509.9800000004</v>
      </c>
      <c r="F48" s="80">
        <v>84280</v>
      </c>
      <c r="G48" s="80">
        <v>191285</v>
      </c>
      <c r="H48" s="79" t="s">
        <v>5</v>
      </c>
      <c r="I48" s="80">
        <v>179540</v>
      </c>
      <c r="J48" s="80">
        <v>22188169</v>
      </c>
      <c r="K48" s="79" t="s">
        <v>5</v>
      </c>
      <c r="L48" s="80">
        <v>489154</v>
      </c>
      <c r="M48" s="80">
        <v>7894010</v>
      </c>
      <c r="N48" s="80">
        <v>605729.37</v>
      </c>
      <c r="O48" s="80">
        <v>2465196.37</v>
      </c>
      <c r="P48" s="80">
        <v>2539660.0299999998</v>
      </c>
      <c r="Q48" s="80">
        <v>122977</v>
      </c>
      <c r="R48" s="84"/>
      <c r="S48" s="9" t="s">
        <v>108</v>
      </c>
      <c r="T48" s="7"/>
      <c r="U48" s="83"/>
      <c r="V48" s="83"/>
      <c r="W48" s="31"/>
    </row>
    <row r="49" spans="1:23" ht="18" customHeight="1" x14ac:dyDescent="0.5">
      <c r="A49" s="14"/>
      <c r="B49" s="9" t="s">
        <v>107</v>
      </c>
      <c r="C49" s="9"/>
      <c r="D49" s="9"/>
      <c r="E49" s="80">
        <v>5918144.5300000003</v>
      </c>
      <c r="F49" s="80">
        <v>11356.4</v>
      </c>
      <c r="G49" s="80">
        <v>16080.81</v>
      </c>
      <c r="H49" s="79" t="s">
        <v>5</v>
      </c>
      <c r="I49" s="80">
        <v>66410</v>
      </c>
      <c r="J49" s="80">
        <v>19418901.300000001</v>
      </c>
      <c r="K49" s="79" t="s">
        <v>5</v>
      </c>
      <c r="L49" s="80">
        <v>6739876</v>
      </c>
      <c r="M49" s="80">
        <v>8952481</v>
      </c>
      <c r="N49" s="80">
        <v>4071656.21</v>
      </c>
      <c r="O49" s="80">
        <v>1354557</v>
      </c>
      <c r="P49" s="80">
        <v>2102000</v>
      </c>
      <c r="Q49" s="79" t="s">
        <v>5</v>
      </c>
      <c r="R49" s="84"/>
      <c r="S49" s="9" t="s">
        <v>106</v>
      </c>
      <c r="T49" s="7"/>
      <c r="U49" s="83"/>
      <c r="V49" s="83"/>
      <c r="W49" s="31"/>
    </row>
    <row r="50" spans="1:23" ht="18" customHeight="1" x14ac:dyDescent="0.5">
      <c r="A50" s="14"/>
      <c r="B50" s="9" t="s">
        <v>105</v>
      </c>
      <c r="C50" s="9"/>
      <c r="D50" s="9"/>
      <c r="E50" s="80">
        <v>9925814.0999999996</v>
      </c>
      <c r="F50" s="80">
        <v>11735</v>
      </c>
      <c r="G50" s="79" t="s">
        <v>5</v>
      </c>
      <c r="H50" s="80">
        <v>165626</v>
      </c>
      <c r="I50" s="80">
        <v>227650.11</v>
      </c>
      <c r="J50" s="80">
        <v>4782475</v>
      </c>
      <c r="K50" s="79" t="s">
        <v>5</v>
      </c>
      <c r="L50" s="80">
        <v>37084</v>
      </c>
      <c r="M50" s="80">
        <v>9856785</v>
      </c>
      <c r="N50" s="80">
        <v>4423045.76</v>
      </c>
      <c r="O50" s="80">
        <v>2512245.87</v>
      </c>
      <c r="P50" s="80">
        <v>1315181.6599999999</v>
      </c>
      <c r="Q50" s="79" t="s">
        <v>5</v>
      </c>
      <c r="R50" s="84"/>
      <c r="S50" s="9" t="s">
        <v>83</v>
      </c>
      <c r="T50" s="7"/>
      <c r="U50" s="83"/>
      <c r="V50" s="83"/>
      <c r="W50" s="31"/>
    </row>
    <row r="51" spans="1:23" ht="18" customHeight="1" x14ac:dyDescent="0.5">
      <c r="A51" s="14"/>
      <c r="B51" s="9" t="s">
        <v>104</v>
      </c>
      <c r="C51" s="9"/>
      <c r="D51" s="9"/>
      <c r="E51" s="80">
        <v>4776105.92</v>
      </c>
      <c r="F51" s="80">
        <v>61180</v>
      </c>
      <c r="G51" s="80">
        <v>113898.79</v>
      </c>
      <c r="H51" s="80">
        <v>850</v>
      </c>
      <c r="I51" s="80">
        <v>101890</v>
      </c>
      <c r="J51" s="80">
        <v>13726493</v>
      </c>
      <c r="K51" s="79" t="s">
        <v>5</v>
      </c>
      <c r="L51" s="80">
        <v>507609</v>
      </c>
      <c r="M51" s="80">
        <v>7228949.8600000003</v>
      </c>
      <c r="N51" s="80">
        <v>4871421.6500000004</v>
      </c>
      <c r="O51" s="80">
        <v>2213642.65</v>
      </c>
      <c r="P51" s="80">
        <v>2875929.88</v>
      </c>
      <c r="Q51" s="79" t="s">
        <v>5</v>
      </c>
      <c r="R51" s="84"/>
      <c r="S51" s="9" t="s">
        <v>103</v>
      </c>
      <c r="T51" s="7"/>
      <c r="U51" s="83"/>
      <c r="V51" s="83"/>
      <c r="W51" s="31"/>
    </row>
    <row r="52" spans="1:23" ht="18" customHeight="1" x14ac:dyDescent="0.5">
      <c r="A52" s="14"/>
      <c r="B52" s="9" t="s">
        <v>102</v>
      </c>
      <c r="C52" s="9"/>
      <c r="D52" s="9"/>
      <c r="E52" s="80">
        <v>4492387.8099999996</v>
      </c>
      <c r="F52" s="80">
        <v>127931.2</v>
      </c>
      <c r="G52" s="79" t="s">
        <v>5</v>
      </c>
      <c r="H52" s="79" t="s">
        <v>5</v>
      </c>
      <c r="I52" s="80">
        <v>100424</v>
      </c>
      <c r="J52" s="80">
        <v>15726493</v>
      </c>
      <c r="K52" s="79" t="s">
        <v>5</v>
      </c>
      <c r="L52" s="80">
        <v>5166282</v>
      </c>
      <c r="M52" s="80">
        <v>6111588</v>
      </c>
      <c r="N52" s="80">
        <v>3474466.93</v>
      </c>
      <c r="O52" s="80">
        <v>828346.92</v>
      </c>
      <c r="P52" s="80">
        <v>540280</v>
      </c>
      <c r="Q52" s="79" t="s">
        <v>5</v>
      </c>
      <c r="R52" s="84"/>
      <c r="S52" s="9" t="s">
        <v>101</v>
      </c>
      <c r="T52" s="7"/>
      <c r="U52" s="83"/>
      <c r="V52" s="83"/>
      <c r="W52" s="31"/>
    </row>
    <row r="53" spans="1:23" ht="18" customHeight="1" x14ac:dyDescent="0.5">
      <c r="A53" s="14"/>
      <c r="B53" s="9" t="s">
        <v>100</v>
      </c>
      <c r="C53" s="9"/>
      <c r="D53" s="9"/>
      <c r="E53" s="80">
        <v>5565242.2699999996</v>
      </c>
      <c r="F53" s="80">
        <v>8774.2000000000007</v>
      </c>
      <c r="G53" s="80">
        <v>54799.57</v>
      </c>
      <c r="H53" s="79" t="s">
        <v>5</v>
      </c>
      <c r="I53" s="80">
        <v>45000</v>
      </c>
      <c r="J53" s="80">
        <v>11993851</v>
      </c>
      <c r="K53" s="79" t="s">
        <v>5</v>
      </c>
      <c r="L53" s="80">
        <v>455019</v>
      </c>
      <c r="M53" s="80">
        <v>6493770.0700000003</v>
      </c>
      <c r="N53" s="80">
        <v>3028784.1</v>
      </c>
      <c r="O53" s="80">
        <v>3010823.11</v>
      </c>
      <c r="P53" s="80">
        <v>1362000</v>
      </c>
      <c r="Q53" s="80">
        <v>4872</v>
      </c>
      <c r="R53" s="84"/>
      <c r="S53" s="9" t="s">
        <v>99</v>
      </c>
      <c r="T53" s="7"/>
      <c r="U53" s="83"/>
      <c r="V53" s="83"/>
      <c r="W53" s="31"/>
    </row>
    <row r="54" spans="1:23" s="31" customFormat="1" ht="18" customHeight="1" x14ac:dyDescent="0.5">
      <c r="A54" s="9"/>
      <c r="B54" s="9" t="s">
        <v>98</v>
      </c>
      <c r="C54" s="9"/>
      <c r="D54" s="9"/>
      <c r="E54" s="80">
        <v>135222.70000000001</v>
      </c>
      <c r="F54" s="80">
        <v>28911</v>
      </c>
      <c r="G54" s="79" t="s">
        <v>5</v>
      </c>
      <c r="H54" s="80">
        <v>91644.22</v>
      </c>
      <c r="I54" s="80">
        <v>179380</v>
      </c>
      <c r="J54" s="80">
        <v>6617046</v>
      </c>
      <c r="K54" s="80">
        <v>14331176.470000001</v>
      </c>
      <c r="L54" s="80">
        <v>897401.58</v>
      </c>
      <c r="M54" s="80">
        <v>5130003.91</v>
      </c>
      <c r="N54" s="80">
        <v>6670453.8899999997</v>
      </c>
      <c r="O54" s="80">
        <v>2694686</v>
      </c>
      <c r="P54" s="80">
        <v>786839.25</v>
      </c>
      <c r="Q54" s="79" t="s">
        <v>5</v>
      </c>
      <c r="R54" s="84"/>
      <c r="S54" s="9" t="s">
        <v>97</v>
      </c>
      <c r="T54" s="7"/>
      <c r="U54" s="83"/>
      <c r="V54" s="83"/>
    </row>
    <row r="55" spans="1:23" s="17" customFormat="1" ht="18" customHeight="1" x14ac:dyDescent="0.5">
      <c r="A55" s="19" t="s">
        <v>96</v>
      </c>
      <c r="E55" s="82">
        <f>SUM(E56:E64)</f>
        <v>48385498.640000001</v>
      </c>
      <c r="F55" s="82">
        <f>SUM(F56:F64)</f>
        <v>1283087.19</v>
      </c>
      <c r="G55" s="82">
        <f>SUM(G56:G64)</f>
        <v>1449815.4799999997</v>
      </c>
      <c r="H55" s="82">
        <f>SUM(H56:H64)</f>
        <v>1473525</v>
      </c>
      <c r="I55" s="82">
        <f>SUM(I56:I64)</f>
        <v>1135338</v>
      </c>
      <c r="J55" s="82">
        <f>SUM(J56:J64)</f>
        <v>178719621.44</v>
      </c>
      <c r="K55" s="82">
        <f>SUM(K56:K64)</f>
        <v>80195669.200000003</v>
      </c>
      <c r="L55" s="82">
        <f>SUM(L56:L64)</f>
        <v>34095297.609999999</v>
      </c>
      <c r="M55" s="82">
        <f>SUM(M56:M64)</f>
        <v>90942308.900000006</v>
      </c>
      <c r="N55" s="82">
        <f>SUM(N56:N64)</f>
        <v>58577129.140000001</v>
      </c>
      <c r="O55" s="82">
        <f>SUM(O56:O64)</f>
        <v>33993179.783</v>
      </c>
      <c r="P55" s="82">
        <f>SUM(P56:P64)</f>
        <v>60408331.810000002</v>
      </c>
      <c r="Q55" s="82">
        <f>SUM(Q56:Q64)</f>
        <v>1969708</v>
      </c>
      <c r="R55" s="19" t="s">
        <v>95</v>
      </c>
      <c r="S55" s="19"/>
      <c r="U55" s="18"/>
      <c r="V55" s="18"/>
    </row>
    <row r="56" spans="1:23" s="9" customFormat="1" ht="18" customHeight="1" x14ac:dyDescent="0.5">
      <c r="A56" s="14"/>
      <c r="B56" s="9" t="s">
        <v>94</v>
      </c>
      <c r="E56" s="80">
        <v>544542.63</v>
      </c>
      <c r="F56" s="80">
        <v>180969.8</v>
      </c>
      <c r="G56" s="80">
        <v>275782.61</v>
      </c>
      <c r="H56" s="79" t="s">
        <v>5</v>
      </c>
      <c r="I56" s="80">
        <v>222620</v>
      </c>
      <c r="J56" s="80">
        <v>6275744</v>
      </c>
      <c r="K56" s="80">
        <v>16067135.810000001</v>
      </c>
      <c r="L56" s="80">
        <v>387312</v>
      </c>
      <c r="M56" s="80">
        <v>8761402</v>
      </c>
      <c r="N56" s="80">
        <v>3226826.21</v>
      </c>
      <c r="O56" s="80">
        <v>642160</v>
      </c>
      <c r="P56" s="80">
        <v>2304589.4700000002</v>
      </c>
      <c r="Q56" s="79" t="s">
        <v>5</v>
      </c>
      <c r="R56" s="14"/>
      <c r="S56" s="14" t="s">
        <v>93</v>
      </c>
      <c r="U56" s="10"/>
      <c r="V56" s="10"/>
    </row>
    <row r="57" spans="1:23" s="9" customFormat="1" ht="18" customHeight="1" x14ac:dyDescent="0.5">
      <c r="A57" s="14"/>
      <c r="B57" s="9" t="s">
        <v>92</v>
      </c>
      <c r="E57" s="80">
        <v>204305.37</v>
      </c>
      <c r="F57" s="80">
        <v>208121</v>
      </c>
      <c r="G57" s="80">
        <v>256948.96</v>
      </c>
      <c r="H57" s="80">
        <v>71005</v>
      </c>
      <c r="I57" s="80">
        <v>97976</v>
      </c>
      <c r="J57" s="80">
        <v>6762023</v>
      </c>
      <c r="K57" s="80">
        <v>15570354.310000001</v>
      </c>
      <c r="L57" s="80">
        <v>497165</v>
      </c>
      <c r="M57" s="80">
        <v>9765244</v>
      </c>
      <c r="N57" s="80">
        <v>6450004.7999999998</v>
      </c>
      <c r="O57" s="80">
        <v>1066975</v>
      </c>
      <c r="P57" s="80">
        <v>1844500</v>
      </c>
      <c r="Q57" s="80">
        <v>20000</v>
      </c>
      <c r="R57" s="14"/>
      <c r="S57" s="14" t="s">
        <v>91</v>
      </c>
      <c r="U57" s="10"/>
      <c r="V57" s="10"/>
    </row>
    <row r="58" spans="1:23" s="9" customFormat="1" ht="18" customHeight="1" x14ac:dyDescent="0.5">
      <c r="A58" s="14"/>
      <c r="B58" s="9" t="s">
        <v>90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14"/>
      <c r="S58" s="14" t="s">
        <v>89</v>
      </c>
      <c r="U58" s="10"/>
      <c r="V58" s="10"/>
    </row>
    <row r="59" spans="1:23" s="9" customFormat="1" ht="18" customHeight="1" x14ac:dyDescent="0.5">
      <c r="A59" s="14"/>
      <c r="B59" s="9" t="s">
        <v>88</v>
      </c>
      <c r="E59" s="80">
        <v>9653060.6300000008</v>
      </c>
      <c r="F59" s="80">
        <v>198864</v>
      </c>
      <c r="G59" s="80">
        <v>108798.7</v>
      </c>
      <c r="H59" s="79" t="s">
        <v>5</v>
      </c>
      <c r="I59" s="80">
        <v>101330</v>
      </c>
      <c r="J59" s="80">
        <v>24118551.920000002</v>
      </c>
      <c r="K59" s="79" t="s">
        <v>5</v>
      </c>
      <c r="L59" s="80">
        <v>990364.59</v>
      </c>
      <c r="M59" s="80">
        <v>9742203</v>
      </c>
      <c r="N59" s="80">
        <v>9000215.1099999994</v>
      </c>
      <c r="O59" s="80">
        <v>3388488</v>
      </c>
      <c r="P59" s="80">
        <v>3313768.34</v>
      </c>
      <c r="Q59" s="79" t="s">
        <v>5</v>
      </c>
      <c r="R59" s="14"/>
      <c r="S59" s="14" t="s">
        <v>87</v>
      </c>
      <c r="U59" s="10"/>
      <c r="V59" s="10"/>
    </row>
    <row r="60" spans="1:23" s="9" customFormat="1" ht="18" customHeight="1" x14ac:dyDescent="0.5">
      <c r="A60" s="14"/>
      <c r="B60" s="9" t="s">
        <v>86</v>
      </c>
      <c r="E60" s="80">
        <v>28645216.390000001</v>
      </c>
      <c r="F60" s="80">
        <v>191997.39</v>
      </c>
      <c r="G60" s="80">
        <v>153091.07999999999</v>
      </c>
      <c r="H60" s="79" t="s">
        <v>5</v>
      </c>
      <c r="I60" s="80">
        <v>162398</v>
      </c>
      <c r="J60" s="80">
        <v>62795846.640000001</v>
      </c>
      <c r="K60" s="80">
        <v>9274848.8000000007</v>
      </c>
      <c r="L60" s="80">
        <v>20116652.02</v>
      </c>
      <c r="M60" s="80">
        <v>22423562.899999999</v>
      </c>
      <c r="N60" s="80">
        <v>11262819.140000001</v>
      </c>
      <c r="O60" s="80">
        <v>11584523.403000001</v>
      </c>
      <c r="P60" s="80">
        <v>19046510.710000001</v>
      </c>
      <c r="Q60" s="80">
        <v>1949708</v>
      </c>
      <c r="R60" s="14"/>
      <c r="S60" s="14" t="s">
        <v>85</v>
      </c>
      <c r="U60" s="10"/>
      <c r="V60" s="10"/>
    </row>
    <row r="61" spans="1:23" s="9" customFormat="1" ht="18" customHeight="1" x14ac:dyDescent="0.5">
      <c r="A61" s="14"/>
      <c r="B61" s="9" t="s">
        <v>84</v>
      </c>
      <c r="E61" s="80">
        <v>108443.43</v>
      </c>
      <c r="F61" s="80">
        <v>26667</v>
      </c>
      <c r="G61" s="80">
        <v>216864.96</v>
      </c>
      <c r="H61" s="80">
        <v>1336710</v>
      </c>
      <c r="I61" s="80">
        <v>218828</v>
      </c>
      <c r="J61" s="80">
        <v>31231149</v>
      </c>
      <c r="K61" s="80">
        <v>18093377.690000001</v>
      </c>
      <c r="L61" s="80">
        <v>9350581</v>
      </c>
      <c r="M61" s="80">
        <v>15050169</v>
      </c>
      <c r="N61" s="80">
        <v>8993213.3100000005</v>
      </c>
      <c r="O61" s="80">
        <v>9216570</v>
      </c>
      <c r="P61" s="80">
        <v>3654683.29</v>
      </c>
      <c r="Q61" s="79" t="s">
        <v>5</v>
      </c>
      <c r="R61" s="14"/>
      <c r="S61" s="14" t="s">
        <v>83</v>
      </c>
      <c r="U61" s="10"/>
      <c r="V61" s="10"/>
    </row>
    <row r="62" spans="1:23" s="9" customFormat="1" ht="18" customHeight="1" x14ac:dyDescent="0.5">
      <c r="A62" s="14"/>
      <c r="B62" s="9" t="s">
        <v>82</v>
      </c>
      <c r="E62" s="80">
        <v>8618073.1899999995</v>
      </c>
      <c r="F62" s="80">
        <v>14526</v>
      </c>
      <c r="G62" s="80">
        <v>114362.25</v>
      </c>
      <c r="H62" s="79" t="s">
        <v>5</v>
      </c>
      <c r="I62" s="80">
        <v>14000</v>
      </c>
      <c r="J62" s="80">
        <v>25386244.079999998</v>
      </c>
      <c r="K62" s="79" t="s">
        <v>5</v>
      </c>
      <c r="L62" s="80">
        <v>1633682</v>
      </c>
      <c r="M62" s="80">
        <v>9701176</v>
      </c>
      <c r="N62" s="80">
        <v>8221476.75</v>
      </c>
      <c r="O62" s="80">
        <v>1024712.63</v>
      </c>
      <c r="P62" s="80">
        <v>3380500</v>
      </c>
      <c r="Q62" s="79" t="s">
        <v>5</v>
      </c>
      <c r="R62" s="14"/>
      <c r="S62" s="14" t="s">
        <v>81</v>
      </c>
      <c r="U62" s="10"/>
      <c r="V62" s="10"/>
    </row>
    <row r="63" spans="1:23" s="9" customFormat="1" ht="18" customHeight="1" x14ac:dyDescent="0.5">
      <c r="A63" s="14"/>
      <c r="B63" s="9" t="s">
        <v>80</v>
      </c>
      <c r="E63" s="80">
        <v>80600</v>
      </c>
      <c r="F63" s="80">
        <v>212829</v>
      </c>
      <c r="G63" s="80">
        <v>44446.17</v>
      </c>
      <c r="H63" s="79" t="s">
        <v>5</v>
      </c>
      <c r="I63" s="80">
        <v>318186</v>
      </c>
      <c r="J63" s="80">
        <v>11026174</v>
      </c>
      <c r="K63" s="79" t="s">
        <v>5</v>
      </c>
      <c r="L63" s="80">
        <v>667045</v>
      </c>
      <c r="M63" s="80">
        <v>7898067</v>
      </c>
      <c r="N63" s="80">
        <v>4450907.03</v>
      </c>
      <c r="O63" s="80">
        <v>3035360</v>
      </c>
      <c r="P63" s="80">
        <v>21836280</v>
      </c>
      <c r="Q63" s="79" t="s">
        <v>5</v>
      </c>
      <c r="R63" s="14"/>
      <c r="S63" s="14" t="s">
        <v>79</v>
      </c>
      <c r="U63" s="10"/>
      <c r="V63" s="10"/>
    </row>
    <row r="64" spans="1:23" s="9" customFormat="1" ht="18" customHeight="1" x14ac:dyDescent="0.5">
      <c r="A64" s="14"/>
      <c r="B64" s="9" t="s">
        <v>78</v>
      </c>
      <c r="E64" s="80">
        <v>531257</v>
      </c>
      <c r="F64" s="80">
        <v>249113</v>
      </c>
      <c r="G64" s="80">
        <v>279520.75</v>
      </c>
      <c r="H64" s="80">
        <v>65810</v>
      </c>
      <c r="I64" s="79" t="s">
        <v>5</v>
      </c>
      <c r="J64" s="80">
        <v>11123888.800000001</v>
      </c>
      <c r="K64" s="80">
        <v>21189952.59</v>
      </c>
      <c r="L64" s="80">
        <v>452496</v>
      </c>
      <c r="M64" s="80">
        <v>7600485</v>
      </c>
      <c r="N64" s="80">
        <v>6971666.79</v>
      </c>
      <c r="O64" s="80">
        <v>4034390.75</v>
      </c>
      <c r="P64" s="80">
        <v>5027500</v>
      </c>
      <c r="Q64" s="79" t="s">
        <v>5</v>
      </c>
      <c r="R64" s="14"/>
      <c r="S64" s="14" t="s">
        <v>77</v>
      </c>
      <c r="U64" s="10"/>
      <c r="V64" s="10"/>
    </row>
    <row r="65" spans="1:22" s="17" customFormat="1" ht="18" customHeight="1" x14ac:dyDescent="0.5">
      <c r="A65" s="19" t="s">
        <v>76</v>
      </c>
      <c r="E65" s="81">
        <f>SUM(E66:E69)</f>
        <v>20963510.970000003</v>
      </c>
      <c r="F65" s="81">
        <f>SUM(F66:F69)</f>
        <v>759181</v>
      </c>
      <c r="G65" s="81">
        <f>SUM(G66:G69)</f>
        <v>336700.57999999996</v>
      </c>
      <c r="H65" s="81">
        <f>SUM(H66:H69)</f>
        <v>1368719</v>
      </c>
      <c r="I65" s="81">
        <f>SUM(I66:I69)</f>
        <v>345980.35</v>
      </c>
      <c r="J65" s="81">
        <f>SUM(J66:J69)</f>
        <v>54926193</v>
      </c>
      <c r="K65" s="81">
        <f>SUM(K66:K69)</f>
        <v>42719075.450000003</v>
      </c>
      <c r="L65" s="81">
        <f>SUM(L66:L69)</f>
        <v>13682158.76</v>
      </c>
      <c r="M65" s="81">
        <f>SUM(M66:M69)</f>
        <v>31621343</v>
      </c>
      <c r="N65" s="81">
        <f>SUM(N66:N69)</f>
        <v>20912728.59</v>
      </c>
      <c r="O65" s="81">
        <f>SUM(O66:O69)</f>
        <v>14533743.93</v>
      </c>
      <c r="P65" s="81">
        <f>SUM(P66:P69)</f>
        <v>13247910.289999999</v>
      </c>
      <c r="Q65" s="81">
        <f>SUM(Q66:Q69)</f>
        <v>437518</v>
      </c>
      <c r="R65" s="20" t="s">
        <v>75</v>
      </c>
      <c r="S65" s="19"/>
      <c r="U65" s="18"/>
      <c r="V65" s="18"/>
    </row>
    <row r="66" spans="1:22" s="9" customFormat="1" ht="18" customHeight="1" x14ac:dyDescent="0.5">
      <c r="A66" s="14"/>
      <c r="B66" s="9" t="s">
        <v>74</v>
      </c>
      <c r="E66" s="80">
        <v>184276.33</v>
      </c>
      <c r="F66" s="80">
        <v>52583</v>
      </c>
      <c r="G66" s="80">
        <v>25111.02</v>
      </c>
      <c r="H66" s="80">
        <v>599620</v>
      </c>
      <c r="I66" s="80">
        <v>85500</v>
      </c>
      <c r="J66" s="80">
        <v>15540593</v>
      </c>
      <c r="K66" s="80">
        <v>14262873.689999999</v>
      </c>
      <c r="L66" s="80">
        <v>721432</v>
      </c>
      <c r="M66" s="80">
        <v>9484941</v>
      </c>
      <c r="N66" s="80">
        <v>6844010.46</v>
      </c>
      <c r="O66" s="80">
        <v>1501770</v>
      </c>
      <c r="P66" s="80">
        <v>3779400.32</v>
      </c>
      <c r="Q66" s="79" t="s">
        <v>5</v>
      </c>
      <c r="R66" s="14"/>
      <c r="S66" s="14" t="s">
        <v>73</v>
      </c>
      <c r="U66" s="10"/>
      <c r="V66" s="10"/>
    </row>
    <row r="67" spans="1:22" s="9" customFormat="1" ht="18" customHeight="1" x14ac:dyDescent="0.5">
      <c r="A67" s="14"/>
      <c r="B67" s="9" t="s">
        <v>72</v>
      </c>
      <c r="E67" s="80">
        <v>6426977.1100000003</v>
      </c>
      <c r="F67" s="80">
        <v>190944</v>
      </c>
      <c r="G67" s="80">
        <v>50846.42</v>
      </c>
      <c r="H67" s="80">
        <v>413430</v>
      </c>
      <c r="I67" s="80">
        <v>54387.43</v>
      </c>
      <c r="J67" s="80">
        <v>15562368</v>
      </c>
      <c r="K67" s="79" t="s">
        <v>5</v>
      </c>
      <c r="L67" s="80">
        <v>915400.76</v>
      </c>
      <c r="M67" s="80" t="s">
        <v>71</v>
      </c>
      <c r="N67" s="80">
        <v>3897782.81</v>
      </c>
      <c r="O67" s="80">
        <v>2561981.9300000002</v>
      </c>
      <c r="P67" s="80">
        <v>3287920.01</v>
      </c>
      <c r="Q67" s="80">
        <v>437518</v>
      </c>
      <c r="R67" s="14"/>
      <c r="S67" s="14" t="s">
        <v>70</v>
      </c>
      <c r="U67" s="10"/>
      <c r="V67" s="10"/>
    </row>
    <row r="68" spans="1:22" s="9" customFormat="1" ht="18" customHeight="1" x14ac:dyDescent="0.5">
      <c r="A68" s="14"/>
      <c r="B68" s="9" t="s">
        <v>69</v>
      </c>
      <c r="E68" s="80">
        <v>24775.9</v>
      </c>
      <c r="F68" s="80">
        <v>514804</v>
      </c>
      <c r="G68" s="80">
        <v>217501.28</v>
      </c>
      <c r="H68" s="80">
        <v>170237</v>
      </c>
      <c r="I68" s="80">
        <v>192150</v>
      </c>
      <c r="J68" s="80">
        <v>6794618</v>
      </c>
      <c r="K68" s="80">
        <v>28456201.760000002</v>
      </c>
      <c r="L68" s="80">
        <v>10912180</v>
      </c>
      <c r="M68" s="80">
        <v>15599613</v>
      </c>
      <c r="N68" s="80">
        <v>6161856.3600000003</v>
      </c>
      <c r="O68" s="80">
        <v>7723992</v>
      </c>
      <c r="P68" s="80">
        <v>4016631.96</v>
      </c>
      <c r="Q68" s="79" t="s">
        <v>5</v>
      </c>
      <c r="R68" s="14"/>
      <c r="S68" s="14" t="s">
        <v>68</v>
      </c>
      <c r="U68" s="10"/>
      <c r="V68" s="10"/>
    </row>
    <row r="69" spans="1:22" s="9" customFormat="1" ht="18" customHeight="1" x14ac:dyDescent="0.5">
      <c r="A69" s="14"/>
      <c r="B69" s="11" t="s">
        <v>67</v>
      </c>
      <c r="C69" s="11"/>
      <c r="D69" s="11"/>
      <c r="E69" s="78">
        <v>14327481.630000001</v>
      </c>
      <c r="F69" s="78">
        <v>850</v>
      </c>
      <c r="G69" s="78">
        <v>43241.86</v>
      </c>
      <c r="H69" s="78">
        <v>185432</v>
      </c>
      <c r="I69" s="78">
        <v>13942.92</v>
      </c>
      <c r="J69" s="78">
        <v>17028614</v>
      </c>
      <c r="K69" s="77" t="s">
        <v>5</v>
      </c>
      <c r="L69" s="78">
        <v>1133146</v>
      </c>
      <c r="M69" s="78">
        <v>6536789</v>
      </c>
      <c r="N69" s="78">
        <v>4009078.96</v>
      </c>
      <c r="O69" s="78">
        <v>2746000</v>
      </c>
      <c r="P69" s="78">
        <v>2163958</v>
      </c>
      <c r="Q69" s="77" t="s">
        <v>5</v>
      </c>
      <c r="R69" s="11"/>
      <c r="S69" s="11" t="s">
        <v>66</v>
      </c>
      <c r="T69" s="11"/>
      <c r="U69" s="76"/>
      <c r="V69" s="76"/>
    </row>
    <row r="70" spans="1:22" s="65" customFormat="1" ht="18" customHeight="1" x14ac:dyDescent="0.5">
      <c r="B70" s="65" t="s">
        <v>65</v>
      </c>
      <c r="C70" s="73">
        <v>19.3</v>
      </c>
      <c r="D70" s="75" t="s">
        <v>64</v>
      </c>
      <c r="E70" s="74"/>
      <c r="F70" s="66"/>
      <c r="G70" s="66"/>
      <c r="H70" s="67"/>
      <c r="I70" s="67"/>
      <c r="J70" s="67"/>
      <c r="K70" s="67"/>
      <c r="L70" s="67"/>
      <c r="M70" s="66"/>
      <c r="N70" s="66"/>
      <c r="O70" s="66"/>
    </row>
    <row r="71" spans="1:22" s="69" customFormat="1" ht="18" customHeight="1" x14ac:dyDescent="0.5">
      <c r="B71" s="69" t="s">
        <v>63</v>
      </c>
      <c r="C71" s="73">
        <v>19.3</v>
      </c>
      <c r="D71" s="72" t="s">
        <v>62</v>
      </c>
      <c r="E71" s="68"/>
      <c r="F71" s="70"/>
      <c r="G71" s="70"/>
      <c r="H71" s="71"/>
      <c r="I71" s="71"/>
      <c r="J71" s="71"/>
      <c r="K71" s="71"/>
      <c r="L71" s="71"/>
      <c r="M71" s="70"/>
      <c r="N71" s="70"/>
      <c r="O71" s="70"/>
    </row>
    <row r="72" spans="1:22" s="65" customFormat="1" ht="18" customHeight="1" x14ac:dyDescent="0.5">
      <c r="D72" s="65" t="s">
        <v>61</v>
      </c>
      <c r="E72" s="68"/>
      <c r="F72" s="66"/>
      <c r="G72" s="66"/>
      <c r="H72" s="67"/>
      <c r="I72" s="67"/>
      <c r="J72" s="67"/>
      <c r="K72" s="67"/>
      <c r="L72" s="67"/>
      <c r="M72" s="66"/>
      <c r="N72" s="66"/>
      <c r="O72" s="66"/>
    </row>
    <row r="73" spans="1:22" s="6" customFormat="1" ht="18" customHeight="1" x14ac:dyDescent="0.5">
      <c r="E73" s="64"/>
      <c r="F73" s="64"/>
      <c r="G73" s="64"/>
      <c r="H73" s="14"/>
      <c r="I73" s="14"/>
      <c r="J73" s="14"/>
      <c r="K73" s="14"/>
      <c r="L73" s="14"/>
      <c r="M73" s="64"/>
      <c r="N73" s="64"/>
      <c r="O73" s="64"/>
      <c r="S73" s="63" t="s">
        <v>60</v>
      </c>
    </row>
    <row r="74" spans="1:22" s="22" customFormat="1" ht="18" customHeight="1" x14ac:dyDescent="0.5">
      <c r="A74" s="54"/>
      <c r="B74" s="62"/>
      <c r="C74" s="62"/>
      <c r="D74" s="61"/>
      <c r="E74" s="60" t="s">
        <v>59</v>
      </c>
      <c r="F74" s="59"/>
      <c r="G74" s="59"/>
      <c r="H74" s="59"/>
      <c r="I74" s="59"/>
      <c r="J74" s="59"/>
      <c r="K74" s="58"/>
      <c r="L74" s="57" t="s">
        <v>41</v>
      </c>
      <c r="M74" s="56"/>
      <c r="N74" s="56"/>
      <c r="O74" s="56"/>
      <c r="P74" s="56"/>
      <c r="Q74" s="56"/>
      <c r="R74" s="55" t="s">
        <v>58</v>
      </c>
      <c r="S74" s="54"/>
      <c r="V74" s="1"/>
    </row>
    <row r="75" spans="1:22" s="22" customFormat="1" ht="18" customHeight="1" x14ac:dyDescent="0.5">
      <c r="E75" s="53" t="s">
        <v>57</v>
      </c>
      <c r="F75" s="52"/>
      <c r="G75" s="52"/>
      <c r="H75" s="52"/>
      <c r="I75" s="52"/>
      <c r="J75" s="52"/>
      <c r="K75" s="51"/>
      <c r="L75" s="50" t="s">
        <v>56</v>
      </c>
      <c r="M75" s="49"/>
      <c r="N75" s="49"/>
      <c r="O75" s="49"/>
      <c r="P75" s="49"/>
      <c r="Q75" s="48"/>
      <c r="R75" s="43" t="s">
        <v>55</v>
      </c>
      <c r="S75" s="47"/>
    </row>
    <row r="76" spans="1:22" s="22" customFormat="1" ht="18" customHeight="1" x14ac:dyDescent="0.5">
      <c r="A76" s="42" t="s">
        <v>54</v>
      </c>
      <c r="B76" s="42"/>
      <c r="C76" s="42"/>
      <c r="D76" s="45"/>
      <c r="E76" s="38"/>
      <c r="F76" s="38" t="s">
        <v>53</v>
      </c>
      <c r="G76" s="38"/>
      <c r="H76" s="36"/>
      <c r="I76" s="36"/>
      <c r="J76" s="3"/>
      <c r="K76" s="46"/>
      <c r="L76" s="33"/>
      <c r="M76" s="34"/>
      <c r="N76" s="34"/>
      <c r="O76" s="34"/>
      <c r="P76" s="33"/>
      <c r="Q76" s="33"/>
      <c r="R76" s="43" t="s">
        <v>52</v>
      </c>
      <c r="S76" s="42"/>
      <c r="T76" s="31"/>
    </row>
    <row r="77" spans="1:22" s="22" customFormat="1" ht="18" customHeight="1" x14ac:dyDescent="0.5">
      <c r="A77" s="42" t="s">
        <v>51</v>
      </c>
      <c r="B77" s="42"/>
      <c r="C77" s="42"/>
      <c r="D77" s="45"/>
      <c r="E77" s="38" t="s">
        <v>50</v>
      </c>
      <c r="F77" s="38" t="s">
        <v>49</v>
      </c>
      <c r="G77" s="38"/>
      <c r="H77" s="36" t="s">
        <v>48</v>
      </c>
      <c r="I77" s="36"/>
      <c r="J77" s="33"/>
      <c r="K77" s="36"/>
      <c r="L77" s="33"/>
      <c r="M77" s="34"/>
      <c r="N77" s="34"/>
      <c r="O77" s="34"/>
      <c r="P77" s="33"/>
      <c r="Q77" s="33"/>
      <c r="R77" s="43" t="s">
        <v>47</v>
      </c>
      <c r="S77" s="42"/>
      <c r="T77" s="31"/>
    </row>
    <row r="78" spans="1:22" s="22" customFormat="1" ht="18" customHeight="1" x14ac:dyDescent="0.5">
      <c r="A78" s="42" t="s">
        <v>46</v>
      </c>
      <c r="B78" s="42"/>
      <c r="C78" s="42"/>
      <c r="D78" s="45"/>
      <c r="E78" s="40" t="s">
        <v>45</v>
      </c>
      <c r="F78" s="38" t="s">
        <v>44</v>
      </c>
      <c r="G78" s="38"/>
      <c r="H78" s="44" t="s">
        <v>43</v>
      </c>
      <c r="I78" s="36"/>
      <c r="J78" s="33"/>
      <c r="K78" s="36"/>
      <c r="L78" s="33" t="s">
        <v>42</v>
      </c>
      <c r="M78" s="34"/>
      <c r="N78" s="34"/>
      <c r="O78" s="34"/>
      <c r="P78" s="33"/>
      <c r="Q78" s="33" t="s">
        <v>41</v>
      </c>
      <c r="R78" s="43" t="s">
        <v>40</v>
      </c>
      <c r="S78" s="42"/>
      <c r="T78" s="31"/>
    </row>
    <row r="79" spans="1:22" s="22" customFormat="1" ht="18" customHeight="1" x14ac:dyDescent="0.5">
      <c r="A79" s="32"/>
      <c r="B79" s="32"/>
      <c r="C79" s="32"/>
      <c r="D79" s="41"/>
      <c r="E79" s="40" t="s">
        <v>27</v>
      </c>
      <c r="F79" s="39" t="s">
        <v>39</v>
      </c>
      <c r="G79" s="38" t="s">
        <v>38</v>
      </c>
      <c r="H79" s="37" t="s">
        <v>37</v>
      </c>
      <c r="I79" s="36" t="s">
        <v>36</v>
      </c>
      <c r="J79" s="33" t="s">
        <v>35</v>
      </c>
      <c r="K79" s="36" t="s">
        <v>34</v>
      </c>
      <c r="L79" s="35" t="s">
        <v>33</v>
      </c>
      <c r="M79" s="34" t="s">
        <v>32</v>
      </c>
      <c r="N79" s="34" t="s">
        <v>31</v>
      </c>
      <c r="O79" s="34" t="s">
        <v>30</v>
      </c>
      <c r="P79" s="33" t="s">
        <v>29</v>
      </c>
      <c r="Q79" s="33" t="s">
        <v>28</v>
      </c>
      <c r="R79" s="33"/>
      <c r="S79" s="32"/>
      <c r="T79" s="31"/>
    </row>
    <row r="80" spans="1:22" s="22" customFormat="1" ht="18" customHeight="1" x14ac:dyDescent="0.5">
      <c r="A80" s="30"/>
      <c r="B80" s="30"/>
      <c r="C80" s="30"/>
      <c r="D80" s="29"/>
      <c r="E80" s="28" t="s">
        <v>27</v>
      </c>
      <c r="F80" s="28" t="s">
        <v>26</v>
      </c>
      <c r="G80" s="28" t="s">
        <v>25</v>
      </c>
      <c r="H80" s="25" t="s">
        <v>24</v>
      </c>
      <c r="I80" s="25" t="s">
        <v>23</v>
      </c>
      <c r="J80" s="26" t="s">
        <v>18</v>
      </c>
      <c r="K80" s="25" t="s">
        <v>17</v>
      </c>
      <c r="L80" s="26" t="s">
        <v>22</v>
      </c>
      <c r="M80" s="27" t="s">
        <v>21</v>
      </c>
      <c r="N80" s="27" t="s">
        <v>20</v>
      </c>
      <c r="O80" s="27" t="s">
        <v>19</v>
      </c>
      <c r="P80" s="26" t="s">
        <v>18</v>
      </c>
      <c r="Q80" s="25" t="s">
        <v>17</v>
      </c>
      <c r="R80" s="24"/>
      <c r="S80" s="23"/>
    </row>
    <row r="81" spans="1:21" s="17" customFormat="1" ht="18" customHeight="1" x14ac:dyDescent="0.5">
      <c r="A81" s="19" t="s">
        <v>16</v>
      </c>
      <c r="E81" s="21">
        <f>SUM(E82:E86)</f>
        <v>17178087.169999998</v>
      </c>
      <c r="F81" s="21">
        <f>SUM(F82:F86)</f>
        <v>17178087</v>
      </c>
      <c r="G81" s="21">
        <f>SUM(G82:G86)</f>
        <v>602232.5</v>
      </c>
      <c r="H81" s="21">
        <f>SUM(H82:H86)</f>
        <v>419772.76999999996</v>
      </c>
      <c r="I81" s="21">
        <f>SUM(I82:I86)</f>
        <v>554848</v>
      </c>
      <c r="J81" s="21">
        <f>SUM(J82:J86)</f>
        <v>496084</v>
      </c>
      <c r="K81" s="21">
        <f>SUM(K82:K86)</f>
        <v>18191485</v>
      </c>
      <c r="L81" s="21">
        <f>SUM(L82:L86)</f>
        <v>6799950.5</v>
      </c>
      <c r="M81" s="21">
        <f>SUM(M82:M86)</f>
        <v>49830770.310000002</v>
      </c>
      <c r="N81" s="21">
        <f>SUM(N82:N86)</f>
        <v>33649056.399999999</v>
      </c>
      <c r="O81" s="21">
        <f>SUM(O82:O86)</f>
        <v>17242562</v>
      </c>
      <c r="P81" s="21">
        <f>SUM(P82:P86)</f>
        <v>10922646.4</v>
      </c>
      <c r="Q81" s="21">
        <f>SUM(Q82:Q86)</f>
        <v>962290</v>
      </c>
      <c r="R81" s="20" t="s">
        <v>15</v>
      </c>
      <c r="S81" s="19"/>
      <c r="T81" s="18"/>
      <c r="U81" s="18"/>
    </row>
    <row r="82" spans="1:21" s="9" customFormat="1" ht="18" customHeight="1" x14ac:dyDescent="0.5">
      <c r="A82" s="14"/>
      <c r="B82" s="9" t="s">
        <v>14</v>
      </c>
      <c r="E82" s="16">
        <v>4752207.25</v>
      </c>
      <c r="F82" s="16">
        <v>4752207</v>
      </c>
      <c r="G82" s="16">
        <v>37780.5</v>
      </c>
      <c r="H82" s="16">
        <v>60912.71</v>
      </c>
      <c r="I82" s="15" t="s">
        <v>5</v>
      </c>
      <c r="J82" s="16">
        <v>67731</v>
      </c>
      <c r="K82" s="15" t="s">
        <v>5</v>
      </c>
      <c r="L82" s="16">
        <v>2933464.29</v>
      </c>
      <c r="M82" s="16">
        <v>10340566.310000001</v>
      </c>
      <c r="N82" s="16">
        <v>3669350.31</v>
      </c>
      <c r="O82" s="16">
        <v>2267000</v>
      </c>
      <c r="P82" s="16">
        <v>1466176.4</v>
      </c>
      <c r="Q82" s="15" t="s">
        <v>5</v>
      </c>
      <c r="R82" s="14"/>
      <c r="S82" s="14" t="s">
        <v>13</v>
      </c>
      <c r="T82" s="10"/>
      <c r="U82" s="10"/>
    </row>
    <row r="83" spans="1:21" s="9" customFormat="1" ht="18" customHeight="1" x14ac:dyDescent="0.5">
      <c r="A83" s="14"/>
      <c r="B83" s="9" t="s">
        <v>12</v>
      </c>
      <c r="E83" s="16">
        <v>127026</v>
      </c>
      <c r="F83" s="16">
        <v>127026</v>
      </c>
      <c r="G83" s="16">
        <v>157952</v>
      </c>
      <c r="H83" s="16">
        <v>91692</v>
      </c>
      <c r="I83" s="16">
        <v>365873</v>
      </c>
      <c r="J83" s="16">
        <v>24360</v>
      </c>
      <c r="K83" s="15" t="s">
        <v>5</v>
      </c>
      <c r="L83" s="16">
        <v>874486</v>
      </c>
      <c r="M83" s="16">
        <v>10869917</v>
      </c>
      <c r="N83" s="16">
        <v>10192232.949999999</v>
      </c>
      <c r="O83" s="16">
        <v>5460818</v>
      </c>
      <c r="P83" s="16">
        <v>2256800</v>
      </c>
      <c r="Q83" s="16">
        <v>955755</v>
      </c>
      <c r="R83" s="14"/>
      <c r="S83" s="14" t="s">
        <v>11</v>
      </c>
      <c r="T83" s="10"/>
      <c r="U83" s="10"/>
    </row>
    <row r="84" spans="1:21" s="9" customFormat="1" ht="18" customHeight="1" x14ac:dyDescent="0.5">
      <c r="A84" s="14"/>
      <c r="B84" s="9" t="s">
        <v>10</v>
      </c>
      <c r="E84" s="16">
        <v>209795.91</v>
      </c>
      <c r="F84" s="16">
        <v>209796</v>
      </c>
      <c r="G84" s="16">
        <v>156482</v>
      </c>
      <c r="H84" s="16">
        <v>192908</v>
      </c>
      <c r="I84" s="15" t="s">
        <v>5</v>
      </c>
      <c r="J84" s="16">
        <v>152800</v>
      </c>
      <c r="K84" s="16">
        <v>18191485</v>
      </c>
      <c r="L84" s="16">
        <v>851490</v>
      </c>
      <c r="M84" s="16">
        <v>11475436</v>
      </c>
      <c r="N84" s="16">
        <v>8150023.5</v>
      </c>
      <c r="O84" s="16">
        <v>4493150</v>
      </c>
      <c r="P84" s="16">
        <v>3430370</v>
      </c>
      <c r="Q84" s="15" t="s">
        <v>5</v>
      </c>
      <c r="R84" s="14"/>
      <c r="S84" s="14" t="s">
        <v>9</v>
      </c>
      <c r="T84" s="10"/>
      <c r="U84" s="10"/>
    </row>
    <row r="85" spans="1:21" s="9" customFormat="1" ht="18" customHeight="1" x14ac:dyDescent="0.5">
      <c r="A85" s="14"/>
      <c r="B85" s="9" t="s">
        <v>8</v>
      </c>
      <c r="E85" s="16">
        <v>8156066.9500000002</v>
      </c>
      <c r="F85" s="16">
        <v>8156067</v>
      </c>
      <c r="G85" s="16">
        <v>170298</v>
      </c>
      <c r="H85" s="16">
        <v>42067.57</v>
      </c>
      <c r="I85" s="16">
        <v>29290</v>
      </c>
      <c r="J85" s="16">
        <v>230580</v>
      </c>
      <c r="K85" s="15" t="s">
        <v>5</v>
      </c>
      <c r="L85" s="16">
        <v>1179547</v>
      </c>
      <c r="M85" s="16">
        <v>9728547</v>
      </c>
      <c r="N85" s="16">
        <v>6884168.46</v>
      </c>
      <c r="O85" s="16">
        <v>2652884</v>
      </c>
      <c r="P85" s="16">
        <v>2965800</v>
      </c>
      <c r="Q85" s="15" t="s">
        <v>5</v>
      </c>
      <c r="R85" s="14"/>
      <c r="S85" s="14" t="s">
        <v>7</v>
      </c>
      <c r="T85" s="10"/>
      <c r="U85" s="10"/>
    </row>
    <row r="86" spans="1:21" s="9" customFormat="1" ht="18" customHeight="1" x14ac:dyDescent="0.5">
      <c r="A86" s="11"/>
      <c r="B86" s="11" t="s">
        <v>6</v>
      </c>
      <c r="C86" s="11"/>
      <c r="D86" s="11"/>
      <c r="E86" s="12">
        <v>3932991.06</v>
      </c>
      <c r="F86" s="12">
        <v>3932991</v>
      </c>
      <c r="G86" s="12">
        <v>79720</v>
      </c>
      <c r="H86" s="12">
        <v>32192.49</v>
      </c>
      <c r="I86" s="12">
        <v>159685</v>
      </c>
      <c r="J86" s="12">
        <v>20613</v>
      </c>
      <c r="K86" s="13" t="s">
        <v>5</v>
      </c>
      <c r="L86" s="12">
        <v>960963.21</v>
      </c>
      <c r="M86" s="12">
        <v>7416304</v>
      </c>
      <c r="N86" s="12">
        <v>4753281.18</v>
      </c>
      <c r="O86" s="12">
        <v>2368710</v>
      </c>
      <c r="P86" s="12">
        <v>803500</v>
      </c>
      <c r="Q86" s="12">
        <v>6535</v>
      </c>
      <c r="R86" s="11"/>
      <c r="S86" s="11" t="s">
        <v>4</v>
      </c>
      <c r="T86" s="10"/>
      <c r="U86" s="10"/>
    </row>
    <row r="87" spans="1:21" s="6" customFormat="1" ht="18" customHeight="1" x14ac:dyDescent="0.5">
      <c r="A87" s="7"/>
      <c r="B87" s="7"/>
      <c r="C87" s="7"/>
      <c r="D87" s="7"/>
      <c r="E87" s="8"/>
      <c r="F87" s="8"/>
      <c r="G87" s="8"/>
      <c r="H87" s="7"/>
      <c r="I87" s="7"/>
      <c r="J87" s="7"/>
      <c r="K87" s="7"/>
      <c r="L87" s="7"/>
      <c r="M87" s="8"/>
      <c r="N87" s="8"/>
      <c r="O87" s="8"/>
      <c r="P87" s="7"/>
    </row>
    <row r="88" spans="1:21" s="3" customFormat="1" ht="18" customHeight="1" x14ac:dyDescent="0.5">
      <c r="A88" s="5" t="s">
        <v>3</v>
      </c>
      <c r="B88" s="5"/>
      <c r="C88" s="3" t="s">
        <v>2</v>
      </c>
      <c r="E88" s="4"/>
      <c r="F88" s="4"/>
      <c r="G88" s="4"/>
      <c r="M88" s="4"/>
      <c r="N88" s="4"/>
      <c r="O88" s="4"/>
    </row>
    <row r="89" spans="1:21" s="3" customFormat="1" ht="18" customHeight="1" x14ac:dyDescent="0.5">
      <c r="A89" s="5" t="s">
        <v>1</v>
      </c>
      <c r="B89" s="5"/>
      <c r="C89" s="3" t="s">
        <v>0</v>
      </c>
      <c r="E89" s="4"/>
      <c r="F89" s="4"/>
      <c r="G89" s="4"/>
      <c r="M89" s="4"/>
      <c r="N89" s="4"/>
      <c r="O89" s="4"/>
    </row>
  </sheetData>
  <mergeCells count="37">
    <mergeCell ref="E6:K6"/>
    <mergeCell ref="A8:D8"/>
    <mergeCell ref="A9:D9"/>
    <mergeCell ref="E7:K7"/>
    <mergeCell ref="L6:Q6"/>
    <mergeCell ref="R9:S9"/>
    <mergeCell ref="R7:S7"/>
    <mergeCell ref="R8:S8"/>
    <mergeCell ref="L7:Q7"/>
    <mergeCell ref="A78:D78"/>
    <mergeCell ref="R78:S78"/>
    <mergeCell ref="R43:S43"/>
    <mergeCell ref="R44:S44"/>
    <mergeCell ref="A10:D10"/>
    <mergeCell ref="R10:S10"/>
    <mergeCell ref="A13:D13"/>
    <mergeCell ref="R41:S41"/>
    <mergeCell ref="A42:D42"/>
    <mergeCell ref="R42:S42"/>
    <mergeCell ref="L74:Q74"/>
    <mergeCell ref="E75:K75"/>
    <mergeCell ref="L75:Q75"/>
    <mergeCell ref="A77:D77"/>
    <mergeCell ref="R76:S76"/>
    <mergeCell ref="R77:S77"/>
    <mergeCell ref="R75:S75"/>
    <mergeCell ref="A76:D76"/>
    <mergeCell ref="A88:B88"/>
    <mergeCell ref="A89:B89"/>
    <mergeCell ref="A14:D14"/>
    <mergeCell ref="E40:K40"/>
    <mergeCell ref="L40:Q40"/>
    <mergeCell ref="E41:K41"/>
    <mergeCell ref="L41:Q41"/>
    <mergeCell ref="A43:D43"/>
    <mergeCell ref="A44:D44"/>
    <mergeCell ref="E74:K74"/>
  </mergeCells>
  <pageMargins left="0.78740157480314965" right="0.78740157480314965" top="0.78740157480314965" bottom="0.78740157480314965" header="0.51181102362204722" footer="0.51181102362204722"/>
  <pageSetup paperSize="9" scale="8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2017-07-05T10:35:11Z</dcterms:created>
  <dcterms:modified xsi:type="dcterms:W3CDTF">2017-07-05T10:35:22Z</dcterms:modified>
</cp:coreProperties>
</file>