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525" yWindow="-75" windowWidth="10065" windowHeight="8655" tabRatio="639"/>
  </bookViews>
  <sheets>
    <sheet name="ตารางที่3" sheetId="18" r:id="rId1"/>
  </sheets>
  <definedNames>
    <definedName name="_xlnm.Print_Area" localSheetId="0">ตารางที่3!$A$1:$E$45</definedName>
  </definedNames>
  <calcPr calcId="125725"/>
</workbook>
</file>

<file path=xl/calcChain.xml><?xml version="1.0" encoding="utf-8"?>
<calcChain xmlns="http://schemas.openxmlformats.org/spreadsheetml/2006/main">
  <c r="E23" i="18"/>
  <c r="D23" s="1"/>
  <c r="C21" l="1"/>
  <c r="D6"/>
  <c r="D34" s="1"/>
  <c r="C23"/>
  <c r="C10"/>
  <c r="C11"/>
  <c r="C13"/>
  <c r="C14"/>
  <c r="C15"/>
  <c r="C17"/>
  <c r="C19"/>
  <c r="C8"/>
  <c r="D33" l="1"/>
  <c r="D40"/>
  <c r="E6"/>
  <c r="D38"/>
  <c r="D30"/>
  <c r="D27"/>
  <c r="D32"/>
  <c r="D29"/>
  <c r="D25"/>
  <c r="D36"/>
  <c r="E29" l="1"/>
  <c r="E32"/>
  <c r="E38"/>
  <c r="E36"/>
  <c r="E34"/>
  <c r="E40"/>
  <c r="E33"/>
  <c r="E30"/>
  <c r="C6"/>
  <c r="E25"/>
  <c r="E27"/>
  <c r="C36" l="1"/>
  <c r="C38"/>
  <c r="C30"/>
  <c r="C33"/>
  <c r="C34"/>
  <c r="C29"/>
  <c r="C27"/>
  <c r="C25"/>
  <c r="C40"/>
  <c r="C32"/>
</calcChain>
</file>

<file path=xl/sharedStrings.xml><?xml version="1.0" encoding="utf-8"?>
<sst xmlns="http://schemas.openxmlformats.org/spreadsheetml/2006/main" count="48" uniqueCount="31">
  <si>
    <t>รวม</t>
  </si>
  <si>
    <t>ชาย</t>
  </si>
  <si>
    <t>หญิง</t>
  </si>
  <si>
    <t>ยอดรวม</t>
  </si>
  <si>
    <t xml:space="preserve">1. ผู้บัญญัติกฎหมาย ข้าราชการระดับอาวุโส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</si>
  <si>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</si>
  <si>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</si>
  <si>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>4. เสมียน</t>
  </si>
  <si>
    <t xml:space="preserve">6. ผู้ปฏิบัติงานที่มีฝีมือในด้านการเกษตร </t>
  </si>
  <si>
    <t xml:space="preserve">7. ผู้ปฏิบัติงานด้านความสามารถทางฝีมือ </t>
  </si>
  <si>
    <t xml:space="preserve">8. ผู้ปฏิบัติการโรงงานและเครื่องจักร </t>
  </si>
  <si>
    <t xml:space="preserve">9. อาชีพขั้นพื้นฐานต่างๆ ในด้านการขาย </t>
  </si>
  <si>
    <t>10. คนงานซึ่งมิได้จำแนกไว้ในหมวดอื่น</t>
  </si>
  <si>
    <t>อาชีพ</t>
  </si>
  <si>
    <t>ร้อยละ</t>
  </si>
  <si>
    <t xml:space="preserve">5. พนักงานบริการและพนักงานในร้านค้า และตลาด </t>
  </si>
  <si>
    <t xml:space="preserve"> -</t>
  </si>
  <si>
    <t>จำนวน (คน)</t>
  </si>
  <si>
    <t>และผู้จัดการ</t>
  </si>
  <si>
    <t>และอาชีพที่เกี่ยวข้อง</t>
  </si>
  <si>
    <t>และการประมง</t>
  </si>
  <si>
    <t xml:space="preserve">และธุรกิจอื่นๆที่เกี่ยวข้อง </t>
  </si>
  <si>
    <t>และผู้ปฏิบัติงานด้านการประกอบ</t>
  </si>
  <si>
    <t>และการให้บริการ</t>
  </si>
  <si>
    <t xml:space="preserve">และผู้จัดการ  </t>
  </si>
  <si>
    <t>.. จำนวนเล็กน้อย</t>
  </si>
  <si>
    <t xml:space="preserve">และธุรกิจการค้าที่เกี่ยวข้อง </t>
  </si>
  <si>
    <t xml:space="preserve">                เดือนสิงหาคมคม พ.ศ. 2558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</si>
  <si>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</si>
  <si>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ตารางที่ 3    ประชากรอายุ 15 ปีขึ้นไป ที่มีงานทำ จำแนกตามอาชีพและเพศ </t>
  </si>
  <si>
    <t xml:space="preserve">                     เดือนสิงหาคม พ.ศ. 2558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</si>
</sst>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(* #,##0_);_(* \(#,##0\);_(* &quot;-&quot;_);_(@_)"/>
    <numFmt numFmtId="190" formatCode="0.0"/>
  </numFmts>
  <fonts count="8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8"/>
      <name val="TH SarabunPSK"/>
      <family val="2"/>
    </font>
    <font>
      <sz val="14"/>
      <name val="Cordia New"/>
      <family val="2"/>
    </font>
    <font>
      <sz val="18"/>
      <name val="TH SarabunPSK"/>
      <family val="2"/>
    </font>
    <font>
      <sz val="14"/>
      <name val="Cordia New"/>
      <family val="2"/>
    </font>
    <font>
      <sz val="18"/>
      <color theme="0"/>
      <name val="TH SarabunPSK"/>
      <family val="2"/>
    </font>
    <font>
      <sz val="14"/>
      <name val="CordiaUPC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</cellStyleXfs>
  <cellXfs count="41">
    <xf numFmtId="0" fontId="0" fillId="0" borderId="0" xfId="0"/>
    <xf numFmtId="0" fontId="4" fillId="0" borderId="0" xfId="0" applyFont="1"/>
    <xf numFmtId="0" fontId="2" fillId="0" borderId="0" xfId="0" applyFont="1"/>
    <xf numFmtId="0" fontId="4" fillId="0" borderId="0" xfId="0" applyFont="1" applyBorder="1"/>
    <xf numFmtId="190" fontId="4" fillId="0" borderId="0" xfId="0" applyNumberFormat="1" applyFont="1"/>
    <xf numFmtId="0" fontId="2" fillId="0" borderId="0" xfId="3" applyFont="1"/>
    <xf numFmtId="0" fontId="4" fillId="0" borderId="0" xfId="3" applyFont="1"/>
    <xf numFmtId="0" fontId="2" fillId="0" borderId="0" xfId="3" applyFont="1" applyAlignment="1">
      <alignment horizontal="center"/>
    </xf>
    <xf numFmtId="0" fontId="2" fillId="0" borderId="1" xfId="3" applyFont="1" applyBorder="1" applyAlignment="1">
      <alignment horizontal="right" vertical="center"/>
    </xf>
    <xf numFmtId="0" fontId="2" fillId="0" borderId="0" xfId="3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3" fontId="2" fillId="0" borderId="0" xfId="3" applyNumberFormat="1" applyFont="1" applyAlignment="1">
      <alignment vertical="center"/>
    </xf>
    <xf numFmtId="0" fontId="2" fillId="0" borderId="0" xfId="3" applyFont="1" applyAlignment="1">
      <alignment vertical="center"/>
    </xf>
    <xf numFmtId="3" fontId="2" fillId="0" borderId="0" xfId="3" applyNumberFormat="1" applyFont="1"/>
    <xf numFmtId="3" fontId="2" fillId="0" borderId="0" xfId="3" applyNumberFormat="1" applyFont="1" applyAlignment="1">
      <alignment horizontal="right"/>
    </xf>
    <xf numFmtId="0" fontId="4" fillId="0" borderId="0" xfId="3" quotePrefix="1" applyFont="1" applyAlignment="1" applyProtection="1">
      <alignment horizontal="left" vertical="center"/>
    </xf>
    <xf numFmtId="3" fontId="4" fillId="0" borderId="0" xfId="3" applyNumberFormat="1" applyFont="1" applyBorder="1" applyAlignment="1">
      <alignment horizontal="right"/>
    </xf>
    <xf numFmtId="3" fontId="4" fillId="0" borderId="0" xfId="3" applyNumberFormat="1" applyFont="1" applyAlignment="1">
      <alignment horizontal="right"/>
    </xf>
    <xf numFmtId="0" fontId="4" fillId="0" borderId="0" xfId="3" applyFont="1" applyAlignment="1">
      <alignment vertical="center"/>
    </xf>
    <xf numFmtId="0" fontId="4" fillId="0" borderId="0" xfId="3" applyFont="1" applyAlignment="1" applyProtection="1">
      <alignment horizontal="left" vertical="center"/>
    </xf>
    <xf numFmtId="3" fontId="4" fillId="0" borderId="0" xfId="3" applyNumberFormat="1" applyFont="1"/>
    <xf numFmtId="0" fontId="4" fillId="0" borderId="0" xfId="3" quotePrefix="1" applyFont="1" applyBorder="1" applyAlignment="1" applyProtection="1">
      <alignment horizontal="left" vertical="center"/>
    </xf>
    <xf numFmtId="190" fontId="2" fillId="0" borderId="0" xfId="3" applyNumberFormat="1" applyFont="1" applyAlignment="1">
      <alignment horizontal="right" vertical="center"/>
    </xf>
    <xf numFmtId="190" fontId="2" fillId="0" borderId="0" xfId="3" applyNumberFormat="1" applyFont="1" applyAlignment="1">
      <alignment vertical="center"/>
    </xf>
    <xf numFmtId="190" fontId="4" fillId="0" borderId="0" xfId="3" applyNumberFormat="1" applyFont="1" applyAlignment="1">
      <alignment horizontal="right" vertical="center"/>
    </xf>
    <xf numFmtId="190" fontId="4" fillId="0" borderId="0" xfId="3" applyNumberFormat="1" applyFont="1" applyAlignment="1">
      <alignment vertical="center"/>
    </xf>
    <xf numFmtId="190" fontId="4" fillId="0" borderId="0" xfId="3" applyNumberFormat="1" applyFont="1"/>
    <xf numFmtId="0" fontId="4" fillId="0" borderId="2" xfId="3" quotePrefix="1" applyFont="1" applyBorder="1" applyAlignment="1" applyProtection="1">
      <alignment horizontal="left" vertical="center"/>
    </xf>
    <xf numFmtId="2" fontId="4" fillId="0" borderId="2" xfId="3" applyNumberFormat="1" applyFont="1" applyBorder="1" applyAlignment="1">
      <alignment horizontal="right" vertical="center"/>
    </xf>
    <xf numFmtId="190" fontId="4" fillId="0" borderId="2" xfId="3" applyNumberFormat="1" applyFont="1" applyBorder="1" applyAlignment="1">
      <alignment horizontal="right" vertical="center"/>
    </xf>
    <xf numFmtId="187" fontId="4" fillId="0" borderId="0" xfId="3" applyNumberFormat="1" applyFont="1" applyBorder="1" applyAlignment="1">
      <alignment horizontal="right"/>
    </xf>
    <xf numFmtId="0" fontId="2" fillId="0" borderId="0" xfId="4" applyFont="1"/>
    <xf numFmtId="0" fontId="6" fillId="0" borderId="0" xfId="0" applyFont="1"/>
    <xf numFmtId="190" fontId="6" fillId="0" borderId="0" xfId="0" applyNumberFormat="1" applyFont="1" applyFill="1" applyBorder="1" applyAlignment="1">
      <alignment horizontal="right"/>
    </xf>
    <xf numFmtId="0" fontId="6" fillId="0" borderId="0" xfId="0" applyFont="1" applyBorder="1"/>
    <xf numFmtId="3" fontId="2" fillId="0" borderId="0" xfId="3" applyNumberFormat="1" applyFont="1" applyFill="1" applyBorder="1" applyAlignment="1">
      <alignment horizontal="right"/>
    </xf>
    <xf numFmtId="0" fontId="2" fillId="0" borderId="0" xfId="3" applyFont="1" applyAlignment="1">
      <alignment horizontal="center"/>
    </xf>
    <xf numFmtId="0" fontId="7" fillId="0" borderId="0" xfId="0" applyFont="1"/>
    <xf numFmtId="0" fontId="2" fillId="0" borderId="1" xfId="3" applyFont="1" applyBorder="1" applyAlignment="1">
      <alignment horizontal="center" vertical="center"/>
    </xf>
    <xf numFmtId="0" fontId="2" fillId="0" borderId="3" xfId="3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</cellXfs>
  <cellStyles count="9">
    <cellStyle name="Comma 2" xfId="1"/>
    <cellStyle name="Comma 2 2" xfId="2"/>
    <cellStyle name="Normal 2" xfId="3"/>
    <cellStyle name="Normal 2 2" xfId="4"/>
    <cellStyle name="เครื่องหมายจุลภาค 2" xfId="5"/>
    <cellStyle name="เครื่องหมายจุลภาค 3" xfId="7"/>
    <cellStyle name="ปกติ" xfId="0" builtinId="0"/>
    <cellStyle name="ปกติ 2" xfId="6"/>
    <cellStyle name="ปกติ 3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K57"/>
  <sheetViews>
    <sheetView showGridLines="0" tabSelected="1" view="pageBreakPreview" topLeftCell="A34" zoomScale="80" zoomScaleNormal="75" zoomScaleSheetLayoutView="80" workbookViewId="0">
      <selection activeCell="N19" sqref="N19"/>
    </sheetView>
  </sheetViews>
  <sheetFormatPr defaultRowHeight="26.25" customHeight="1"/>
  <cols>
    <col min="1" max="1" width="9.140625" style="5" customWidth="1"/>
    <col min="2" max="2" width="40.42578125" style="5" customWidth="1"/>
    <col min="3" max="5" width="18.7109375" style="6" customWidth="1"/>
    <col min="6" max="6" width="9.5703125" style="6" bestFit="1" customWidth="1"/>
    <col min="7" max="16384" width="9.140625" style="6"/>
  </cols>
  <sheetData>
    <row r="1" spans="1:9" s="5" customFormat="1" ht="23.25">
      <c r="A1" s="31" t="s">
        <v>29</v>
      </c>
      <c r="C1" s="6"/>
      <c r="D1" s="6"/>
      <c r="E1" s="6"/>
    </row>
    <row r="2" spans="1:9" ht="23.25">
      <c r="A2" s="2" t="s">
        <v>27</v>
      </c>
      <c r="B2" s="7"/>
    </row>
    <row r="3" spans="1:9" ht="9.9499999999999993" customHeight="1">
      <c r="A3" s="2"/>
      <c r="B3" s="36"/>
    </row>
    <row r="4" spans="1:9" s="5" customFormat="1" ht="23.25">
      <c r="A4" s="38" t="s">
        <v>13</v>
      </c>
      <c r="B4" s="38"/>
      <c r="C4" s="8" t="s">
        <v>0</v>
      </c>
      <c r="D4" s="8" t="s">
        <v>1</v>
      </c>
      <c r="E4" s="8" t="s">
        <v>2</v>
      </c>
    </row>
    <row r="5" spans="1:9" s="5" customFormat="1" ht="24.95" customHeight="1">
      <c r="A5" s="9"/>
      <c r="B5" s="9"/>
      <c r="C5" s="39" t="s">
        <v>17</v>
      </c>
      <c r="D5" s="39"/>
      <c r="E5" s="39"/>
    </row>
    <row r="6" spans="1:9" s="12" customFormat="1" ht="24" customHeight="1">
      <c r="A6" s="40" t="s">
        <v>3</v>
      </c>
      <c r="B6" s="40"/>
      <c r="C6" s="35">
        <f>D6+E6</f>
        <v>304055</v>
      </c>
      <c r="D6" s="35">
        <f>SUM(D8:D21)</f>
        <v>168190</v>
      </c>
      <c r="E6" s="35">
        <f>SUM(E8:E21)</f>
        <v>135865</v>
      </c>
      <c r="F6" s="11"/>
      <c r="G6" s="11"/>
      <c r="H6" s="11"/>
      <c r="I6" s="11"/>
    </row>
    <row r="7" spans="1:9" s="12" customFormat="1" ht="3.75" customHeight="1">
      <c r="A7" s="10"/>
      <c r="B7" s="10"/>
      <c r="C7" s="13"/>
      <c r="D7" s="14"/>
      <c r="E7" s="13"/>
    </row>
    <row r="8" spans="1:9" s="18" customFormat="1" ht="24" customHeight="1">
      <c r="A8" s="15" t="s">
        <v>4</v>
      </c>
      <c r="B8" s="15"/>
      <c r="C8" s="16">
        <f>D8+E8</f>
        <v>4925</v>
      </c>
      <c r="D8" s="17">
        <v>4047</v>
      </c>
      <c r="E8" s="17">
        <v>878</v>
      </c>
    </row>
    <row r="9" spans="1:9" s="18" customFormat="1" ht="24" customHeight="1">
      <c r="A9" s="15"/>
      <c r="B9" s="19" t="s">
        <v>18</v>
      </c>
      <c r="C9" s="16"/>
    </row>
    <row r="10" spans="1:9" s="18" customFormat="1" ht="24" customHeight="1">
      <c r="A10" s="19" t="s">
        <v>5</v>
      </c>
      <c r="B10" s="19"/>
      <c r="C10" s="16">
        <f t="shared" ref="C10:C23" si="0">D10+E10</f>
        <v>9028</v>
      </c>
      <c r="D10" s="17">
        <v>4055</v>
      </c>
      <c r="E10" s="17">
        <v>4973</v>
      </c>
    </row>
    <row r="11" spans="1:9" s="18" customFormat="1" ht="24" customHeight="1">
      <c r="A11" s="15" t="s">
        <v>6</v>
      </c>
      <c r="B11" s="15"/>
      <c r="C11" s="16">
        <f t="shared" si="0"/>
        <v>3062</v>
      </c>
      <c r="D11" s="17">
        <v>1212</v>
      </c>
      <c r="E11" s="17">
        <v>1850</v>
      </c>
    </row>
    <row r="12" spans="1:9" ht="24" customHeight="1">
      <c r="A12" s="15"/>
      <c r="B12" s="15" t="s">
        <v>19</v>
      </c>
      <c r="C12" s="16"/>
    </row>
    <row r="13" spans="1:9" ht="24" customHeight="1">
      <c r="A13" s="19" t="s">
        <v>7</v>
      </c>
      <c r="B13" s="19"/>
      <c r="C13" s="16">
        <f t="shared" si="0"/>
        <v>2684</v>
      </c>
      <c r="D13" s="17">
        <v>1116</v>
      </c>
      <c r="E13" s="17">
        <v>1568</v>
      </c>
    </row>
    <row r="14" spans="1:9" ht="24" customHeight="1">
      <c r="A14" s="15" t="s">
        <v>15</v>
      </c>
      <c r="B14" s="15"/>
      <c r="C14" s="16">
        <f t="shared" si="0"/>
        <v>32383</v>
      </c>
      <c r="D14" s="17">
        <v>12419</v>
      </c>
      <c r="E14" s="17">
        <v>19964</v>
      </c>
    </row>
    <row r="15" spans="1:9" ht="24" customHeight="1">
      <c r="A15" s="15" t="s">
        <v>8</v>
      </c>
      <c r="B15" s="15"/>
      <c r="C15" s="16">
        <f t="shared" si="0"/>
        <v>210475</v>
      </c>
      <c r="D15" s="17">
        <v>118942</v>
      </c>
      <c r="E15" s="17">
        <v>91533</v>
      </c>
    </row>
    <row r="16" spans="1:9" ht="24" customHeight="1">
      <c r="B16" s="19" t="s">
        <v>20</v>
      </c>
      <c r="C16" s="16"/>
      <c r="D16" s="20"/>
      <c r="E16" s="20"/>
    </row>
    <row r="17" spans="1:9" ht="24" customHeight="1">
      <c r="A17" s="15" t="s">
        <v>9</v>
      </c>
      <c r="B17" s="15"/>
      <c r="C17" s="16">
        <f t="shared" si="0"/>
        <v>7316</v>
      </c>
      <c r="D17" s="17">
        <v>5916</v>
      </c>
      <c r="E17" s="17">
        <v>1400</v>
      </c>
    </row>
    <row r="18" spans="1:9" ht="24" customHeight="1">
      <c r="B18" s="19" t="s">
        <v>26</v>
      </c>
      <c r="C18" s="16"/>
      <c r="D18" s="20"/>
      <c r="E18" s="20"/>
    </row>
    <row r="19" spans="1:9" ht="24" customHeight="1">
      <c r="A19" s="15" t="s">
        <v>10</v>
      </c>
      <c r="B19" s="15"/>
      <c r="C19" s="16">
        <f t="shared" si="0"/>
        <v>7291</v>
      </c>
      <c r="D19" s="17">
        <v>5699</v>
      </c>
      <c r="E19" s="17">
        <v>1592</v>
      </c>
    </row>
    <row r="20" spans="1:9" ht="24" customHeight="1">
      <c r="B20" s="19" t="s">
        <v>22</v>
      </c>
      <c r="C20" s="16"/>
      <c r="D20" s="20"/>
      <c r="E20" s="17"/>
    </row>
    <row r="21" spans="1:9" ht="24" customHeight="1">
      <c r="A21" s="19" t="s">
        <v>11</v>
      </c>
      <c r="B21" s="19"/>
      <c r="C21" s="16">
        <f t="shared" si="0"/>
        <v>26891</v>
      </c>
      <c r="D21" s="17">
        <v>14784</v>
      </c>
      <c r="E21" s="17">
        <v>12107</v>
      </c>
    </row>
    <row r="22" spans="1:9" ht="24" customHeight="1">
      <c r="B22" s="19" t="s">
        <v>23</v>
      </c>
      <c r="C22" s="16"/>
      <c r="D22" s="20"/>
      <c r="E22" s="20"/>
    </row>
    <row r="23" spans="1:9" ht="24" customHeight="1">
      <c r="A23" s="21" t="s">
        <v>12</v>
      </c>
      <c r="B23" s="21"/>
      <c r="C23" s="30">
        <f t="shared" si="0"/>
        <v>0</v>
      </c>
      <c r="D23" s="30">
        <f>E23+F23</f>
        <v>0</v>
      </c>
      <c r="E23" s="30">
        <f>F23+G23</f>
        <v>0</v>
      </c>
    </row>
    <row r="24" spans="1:9" ht="24.95" customHeight="1">
      <c r="A24" s="6"/>
      <c r="B24" s="6"/>
      <c r="C24" s="40" t="s">
        <v>14</v>
      </c>
      <c r="D24" s="40"/>
      <c r="E24" s="40"/>
    </row>
    <row r="25" spans="1:9" s="12" customFormat="1" ht="24.95" customHeight="1">
      <c r="A25" s="40" t="s">
        <v>3</v>
      </c>
      <c r="B25" s="40"/>
      <c r="C25" s="22">
        <f>+C6/$C$6*100</f>
        <v>100</v>
      </c>
      <c r="D25" s="22">
        <f>+D6/$D$6*100</f>
        <v>100</v>
      </c>
      <c r="E25" s="22">
        <f>+E6/$E$6*100</f>
        <v>100</v>
      </c>
      <c r="F25" s="23"/>
      <c r="G25" s="23"/>
      <c r="H25" s="23"/>
      <c r="I25" s="23"/>
    </row>
    <row r="26" spans="1:9" s="12" customFormat="1" ht="1.5" customHeight="1">
      <c r="A26" s="10"/>
      <c r="B26" s="10"/>
      <c r="C26" s="22"/>
      <c r="D26" s="24"/>
      <c r="E26" s="22"/>
    </row>
    <row r="27" spans="1:9" s="18" customFormat="1" ht="24" customHeight="1">
      <c r="A27" s="15" t="s">
        <v>4</v>
      </c>
      <c r="B27" s="15"/>
      <c r="C27" s="24">
        <f>+C8/$C$6*100</f>
        <v>1.6197727384848135</v>
      </c>
      <c r="D27" s="24">
        <f>+D8/$D$6*100</f>
        <v>2.4062072655924847</v>
      </c>
      <c r="E27" s="24">
        <f>+E8/$E$6*100</f>
        <v>0.64622971331836743</v>
      </c>
      <c r="F27" s="25"/>
      <c r="G27" s="25"/>
      <c r="H27" s="25"/>
      <c r="I27" s="23"/>
    </row>
    <row r="28" spans="1:9" s="18" customFormat="1" ht="24" customHeight="1">
      <c r="B28" s="19" t="s">
        <v>24</v>
      </c>
      <c r="C28" s="22"/>
      <c r="D28" s="24"/>
      <c r="E28" s="24"/>
      <c r="G28" s="23"/>
      <c r="H28" s="23"/>
      <c r="I28" s="23"/>
    </row>
    <row r="29" spans="1:9" s="18" customFormat="1" ht="24" customHeight="1">
      <c r="A29" s="19" t="s">
        <v>5</v>
      </c>
      <c r="B29" s="19"/>
      <c r="C29" s="24">
        <f>+C10/$C$6*100</f>
        <v>2.9691996513788625</v>
      </c>
      <c r="D29" s="24">
        <f>+D10/$D$6*100</f>
        <v>2.4109637909507105</v>
      </c>
      <c r="E29" s="24">
        <f>+E10/$E$6*100</f>
        <v>3.6602509844330768</v>
      </c>
      <c r="F29" s="25"/>
      <c r="G29" s="25"/>
      <c r="H29" s="25"/>
      <c r="I29" s="23"/>
    </row>
    <row r="30" spans="1:9" s="18" customFormat="1" ht="24" customHeight="1">
      <c r="A30" s="15" t="s">
        <v>6</v>
      </c>
      <c r="B30" s="15"/>
      <c r="C30" s="24">
        <f>+C11/$C$6*100</f>
        <v>1.0070546447188831</v>
      </c>
      <c r="D30" s="24">
        <f>+D11/$D$6*100</f>
        <v>0.72061359177121109</v>
      </c>
      <c r="E30" s="24">
        <f>+E11/$E$6*100</f>
        <v>1.3616457512972435</v>
      </c>
      <c r="F30" s="25"/>
      <c r="G30" s="25"/>
      <c r="H30" s="25"/>
      <c r="I30" s="23"/>
    </row>
    <row r="31" spans="1:9" ht="24" customHeight="1">
      <c r="B31" s="19" t="s">
        <v>19</v>
      </c>
      <c r="C31" s="24"/>
      <c r="D31" s="24"/>
      <c r="E31" s="24"/>
      <c r="G31" s="23"/>
      <c r="H31" s="23"/>
      <c r="I31" s="23"/>
    </row>
    <row r="32" spans="1:9" ht="24" customHeight="1">
      <c r="A32" s="19" t="s">
        <v>7</v>
      </c>
      <c r="B32" s="19"/>
      <c r="C32" s="24">
        <f>+C13/$C$6*100</f>
        <v>0.88273503149101318</v>
      </c>
      <c r="D32" s="24">
        <f>+D13/$D$6*100</f>
        <v>0.66353528747250135</v>
      </c>
      <c r="E32" s="24">
        <f>+E13/$E$6*100-0.02</f>
        <v>1.1340867773157179</v>
      </c>
      <c r="F32" s="25"/>
      <c r="G32" s="25"/>
      <c r="H32" s="25"/>
      <c r="I32" s="23"/>
    </row>
    <row r="33" spans="1:11" ht="24" customHeight="1">
      <c r="A33" s="15" t="s">
        <v>15</v>
      </c>
      <c r="B33" s="15"/>
      <c r="C33" s="24">
        <f>+C14/$C$6*100</f>
        <v>10.650375754386541</v>
      </c>
      <c r="D33" s="24">
        <f>+D14/$D$6*100</f>
        <v>7.3839110529758019</v>
      </c>
      <c r="E33" s="24">
        <f>+E14/$E$6*100</f>
        <v>14.693997718323335</v>
      </c>
      <c r="F33" s="25"/>
      <c r="G33" s="25"/>
      <c r="H33" s="25"/>
      <c r="I33" s="23"/>
    </row>
    <row r="34" spans="1:11" ht="24" customHeight="1">
      <c r="A34" s="15" t="s">
        <v>8</v>
      </c>
      <c r="B34" s="15"/>
      <c r="C34" s="24">
        <f>+C15/$C$6*100</f>
        <v>69.222673529460138</v>
      </c>
      <c r="D34" s="24">
        <f>+D15/$D$6*100</f>
        <v>70.718829894761882</v>
      </c>
      <c r="E34" s="24">
        <f>+E15/$E$6*100</f>
        <v>67.370551650535461</v>
      </c>
      <c r="F34" s="25"/>
      <c r="G34" s="25"/>
      <c r="H34" s="25"/>
      <c r="I34" s="23"/>
    </row>
    <row r="35" spans="1:11" ht="24" customHeight="1">
      <c r="B35" s="19" t="s">
        <v>20</v>
      </c>
      <c r="C35" s="24"/>
      <c r="D35" s="24"/>
      <c r="E35" s="24"/>
      <c r="G35" s="23"/>
      <c r="H35" s="23"/>
      <c r="I35" s="23"/>
    </row>
    <row r="36" spans="1:11" ht="24" customHeight="1">
      <c r="A36" s="15" t="s">
        <v>9</v>
      </c>
      <c r="B36" s="15"/>
      <c r="C36" s="24">
        <f>+C17/$C$6*100</f>
        <v>2.4061436253309436</v>
      </c>
      <c r="D36" s="24">
        <f>+D17/$D$6*100</f>
        <v>3.5174505024079905</v>
      </c>
      <c r="E36" s="24">
        <f>+E17/$E$6*100</f>
        <v>1.0304346226033194</v>
      </c>
      <c r="F36" s="25"/>
      <c r="G36" s="25"/>
      <c r="H36" s="25"/>
      <c r="I36" s="23"/>
    </row>
    <row r="37" spans="1:11" ht="24" customHeight="1">
      <c r="B37" s="19" t="s">
        <v>21</v>
      </c>
      <c r="C37" s="24"/>
      <c r="D37" s="24"/>
      <c r="E37" s="24"/>
      <c r="G37" s="23"/>
      <c r="H37" s="23"/>
      <c r="I37" s="23"/>
    </row>
    <row r="38" spans="1:11" ht="24" customHeight="1">
      <c r="A38" s="15" t="s">
        <v>10</v>
      </c>
      <c r="B38" s="15"/>
      <c r="C38" s="24">
        <f>+C19/$C$6*100</f>
        <v>2.3979214286888886</v>
      </c>
      <c r="D38" s="24">
        <f>+D19/$D$6*100</f>
        <v>3.3884297520661155</v>
      </c>
      <c r="E38" s="24">
        <f>+E19/$E$6*100</f>
        <v>1.1717513708460605</v>
      </c>
      <c r="F38" s="25"/>
      <c r="G38" s="25"/>
      <c r="H38" s="25"/>
      <c r="I38" s="23"/>
    </row>
    <row r="39" spans="1:11" ht="24" customHeight="1">
      <c r="B39" s="19" t="s">
        <v>22</v>
      </c>
      <c r="C39" s="24"/>
      <c r="D39" s="24"/>
      <c r="E39" s="24"/>
      <c r="G39" s="23"/>
      <c r="H39" s="23"/>
      <c r="I39" s="23"/>
    </row>
    <row r="40" spans="1:11" ht="24" customHeight="1">
      <c r="A40" s="19" t="s">
        <v>11</v>
      </c>
      <c r="B40" s="19"/>
      <c r="C40" s="24">
        <f>+C21/$C$6*100</f>
        <v>8.8441235960599229</v>
      </c>
      <c r="D40" s="24">
        <f>+D21/$D$6*100</f>
        <v>8.7900588620013078</v>
      </c>
      <c r="E40" s="24">
        <f>+E21/$E$6*100</f>
        <v>8.9110514113274206</v>
      </c>
      <c r="F40" s="25"/>
      <c r="G40" s="25"/>
      <c r="H40" s="25"/>
      <c r="I40" s="23"/>
    </row>
    <row r="41" spans="1:11" ht="24" customHeight="1">
      <c r="B41" s="19" t="s">
        <v>23</v>
      </c>
      <c r="C41" s="24"/>
      <c r="D41" s="24"/>
      <c r="E41" s="26"/>
      <c r="G41" s="23"/>
      <c r="H41" s="23"/>
      <c r="I41" s="23"/>
    </row>
    <row r="42" spans="1:11" ht="24" customHeight="1">
      <c r="A42" s="27" t="s">
        <v>12</v>
      </c>
      <c r="B42" s="27"/>
      <c r="C42" s="28" t="s">
        <v>16</v>
      </c>
      <c r="D42" s="29" t="s">
        <v>16</v>
      </c>
      <c r="E42" s="28" t="s">
        <v>16</v>
      </c>
      <c r="G42" s="23"/>
      <c r="H42" s="23"/>
      <c r="I42" s="23"/>
    </row>
    <row r="43" spans="1:11" s="32" customFormat="1" ht="6.75" customHeight="1">
      <c r="A43" s="32" t="s">
        <v>25</v>
      </c>
      <c r="B43" s="33"/>
      <c r="F43" s="34"/>
      <c r="G43" s="34"/>
      <c r="H43" s="34"/>
      <c r="I43" s="34"/>
      <c r="J43" s="34"/>
      <c r="K43" s="34"/>
    </row>
    <row r="44" spans="1:11" s="1" customFormat="1" ht="25.5">
      <c r="A44" s="37" t="s">
        <v>28</v>
      </c>
      <c r="B44" s="4"/>
      <c r="C44" s="4"/>
      <c r="D44" s="4"/>
      <c r="F44" s="3"/>
      <c r="G44" s="3"/>
      <c r="H44" s="3"/>
      <c r="I44" s="3"/>
      <c r="J44" s="3"/>
      <c r="K44" s="3"/>
    </row>
    <row r="45" spans="1:11" ht="25.5">
      <c r="A45" s="37" t="s">
        <v>30</v>
      </c>
    </row>
    <row r="46" spans="1:11" ht="24" customHeight="1"/>
    <row r="47" spans="1:11" ht="24" customHeight="1"/>
    <row r="48" spans="1:11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</sheetData>
  <mergeCells count="5">
    <mergeCell ref="A4:B4"/>
    <mergeCell ref="C5:E5"/>
    <mergeCell ref="A6:B6"/>
    <mergeCell ref="C24:E24"/>
    <mergeCell ref="A25:B25"/>
  </mergeCells>
  <printOptions horizontalCentered="1"/>
  <pageMargins left="0.98425196850393704" right="0.78740157480314965" top="0.70866141732283472" bottom="0.23622047244094491" header="0.31496062992125984" footer="0.62992125984251968"/>
  <pageSetup paperSize="9" scale="82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</cp:lastModifiedBy>
  <cp:lastPrinted>2015-10-22T07:07:50Z</cp:lastPrinted>
  <dcterms:created xsi:type="dcterms:W3CDTF">2000-11-20T04:06:35Z</dcterms:created>
  <dcterms:modified xsi:type="dcterms:W3CDTF">2015-10-29T04:31:37Z</dcterms:modified>
</cp:coreProperties>
</file>