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/>
  </bookViews>
  <sheets>
    <sheet name="T-2.3" sheetId="11" r:id="rId1"/>
  </sheets>
  <definedNames>
    <definedName name="_xlnm.Print_Area" localSheetId="0">'T-2.3'!$A$1:$AA$28</definedName>
  </definedNames>
  <calcPr calcId="124519"/>
</workbook>
</file>

<file path=xl/calcChain.xml><?xml version="1.0" encoding="utf-8"?>
<calcChain xmlns="http://schemas.openxmlformats.org/spreadsheetml/2006/main">
  <c r="T9" i="11"/>
  <c r="R9" s="1"/>
  <c r="S9"/>
  <c r="R22"/>
  <c r="R20"/>
  <c r="R19"/>
  <c r="R17"/>
  <c r="R16"/>
  <c r="R15"/>
  <c r="R13"/>
  <c r="R12"/>
  <c r="R10"/>
  <c r="Q9"/>
  <c r="P9"/>
  <c r="O12"/>
  <c r="O13"/>
  <c r="O15"/>
  <c r="O16"/>
  <c r="O17"/>
  <c r="O19"/>
  <c r="O20"/>
  <c r="O22"/>
  <c r="O10"/>
  <c r="O9" s="1"/>
  <c r="L10"/>
  <c r="L12"/>
  <c r="L13"/>
  <c r="L15"/>
  <c r="L16"/>
  <c r="L17"/>
  <c r="L19"/>
  <c r="L20"/>
  <c r="L22"/>
  <c r="L9"/>
  <c r="I10"/>
  <c r="I12"/>
  <c r="I13"/>
  <c r="I15"/>
  <c r="I16"/>
  <c r="I17"/>
  <c r="I19"/>
  <c r="I20"/>
  <c r="I22"/>
  <c r="K9"/>
  <c r="J9"/>
  <c r="I9" s="1"/>
  <c r="H9"/>
  <c r="F23"/>
  <c r="F22"/>
  <c r="F20"/>
  <c r="F19"/>
  <c r="F17"/>
  <c r="F16"/>
  <c r="F15"/>
  <c r="F13"/>
  <c r="F12"/>
  <c r="F10"/>
  <c r="G9"/>
  <c r="F9"/>
</calcChain>
</file>

<file path=xl/sharedStrings.xml><?xml version="1.0" encoding="utf-8"?>
<sst xmlns="http://schemas.openxmlformats.org/spreadsheetml/2006/main" count="82" uniqueCount="55">
  <si>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</si>
  <si>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</si>
  <si>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</si>
  <si>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</si>
  <si>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</si>
  <si>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</si>
  <si>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</si>
  <si>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</si>
  <si>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</si>
  <si>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</si>
  <si>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</si>
  <si>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</si>
  <si>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</si>
  <si>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</si>
  <si>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</si>
  <si>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</si>
  <si>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</si>
  <si>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</si>
  <si>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</si>
  <si>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</si>
  <si>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</si>
  <si>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</si>
  <si>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</si>
  <si>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</si>
  <si>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(หน่วยเป็นพัน  In thousands)</t>
  </si>
  <si>
    <t>Table</t>
  </si>
  <si>
    <t>2558 (2015)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</si>
  <si>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</si>
  <si>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</si>
  <si>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</si>
  <si>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</si>
  <si>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</si>
  <si>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</si>
  <si>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</si>
  <si>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</si>
  <si>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</si>
  <si>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</si>
  <si>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</si>
  <si>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</si>
  <si>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</si>
  <si>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</si>
  <si>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 xml:space="preserve"> Service worker and sell goods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</si>
  <si>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</si>
  <si>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</si>
  <si>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</si>
  <si>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</si>
  <si>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</si>
  <si>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</si>
  <si>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</si>
  <si>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2559 (2016)</t>
  </si>
  <si>
    <t>ประชากรอายุ 15 ปีขึ้นไปที่มีงานทำ จำแนกตามอาชีพ และเพศ เป็นรายไตรมาส พ.ศ. 2558 - 2559</t>
  </si>
  <si>
    <t>Employed Persons Aged 15 Years and Over by Occupation, Sex and Quarterly: 2015 - 2016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</si>
  <si>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</si>
  <si>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The  Labour Force Survey: 2015 - 2016 ,  Provincial level,  National Statistical Office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</si>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</sst>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_-#,##0.0_-;\-#,##0.0_-;_-&quot;-&quot;_-;_-@_-"/>
    <numFmt numFmtId="192" formatCode="_-#,##0.0_-;\-#,##0.0_-;_-&quot;-&quot;??_-;_-@_-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4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/>
    <xf numFmtId="0" fontId="7" fillId="0" borderId="0" xfId="0" applyFont="1" applyAlignment="1">
      <alignment horizontal="center" vertical="center"/>
    </xf>
    <xf numFmtId="190" fontId="9" fillId="0" borderId="4" xfId="0" applyNumberFormat="1" applyFont="1" applyBorder="1" applyAlignment="1">
      <alignment horizontal="right"/>
    </xf>
    <xf numFmtId="190" fontId="10" fillId="0" borderId="4" xfId="0" applyNumberFormat="1" applyFont="1" applyBorder="1" applyAlignment="1">
      <alignment horizontal="right"/>
    </xf>
    <xf numFmtId="192" fontId="6" fillId="0" borderId="3" xfId="0" applyNumberFormat="1" applyFont="1" applyBorder="1"/>
    <xf numFmtId="192" fontId="6" fillId="0" borderId="4" xfId="0" applyNumberFormat="1" applyFont="1" applyBorder="1"/>
    <xf numFmtId="192" fontId="6" fillId="0" borderId="0" xfId="0" applyNumberFormat="1" applyFont="1" applyBorder="1"/>
    <xf numFmtId="192" fontId="6" fillId="0" borderId="7" xfId="0" applyNumberFormat="1" applyFont="1" applyBorder="1"/>
    <xf numFmtId="192" fontId="5" fillId="0" borderId="3" xfId="0" applyNumberFormat="1" applyFont="1" applyBorder="1"/>
    <xf numFmtId="192" fontId="5" fillId="0" borderId="4" xfId="0" applyNumberFormat="1" applyFont="1" applyBorder="1"/>
    <xf numFmtId="192" fontId="5" fillId="0" borderId="0" xfId="0" applyNumberFormat="1" applyFont="1" applyBorder="1"/>
    <xf numFmtId="192" fontId="5" fillId="0" borderId="7" xfId="0" applyNumberFormat="1" applyFont="1" applyBorder="1"/>
    <xf numFmtId="192" fontId="5" fillId="0" borderId="3" xfId="0" applyNumberFormat="1" applyFont="1" applyBorder="1" applyAlignment="1">
      <alignment horizontal="right"/>
    </xf>
    <xf numFmtId="192" fontId="6" fillId="2" borderId="4" xfId="0" applyNumberFormat="1" applyFont="1" applyFill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7" fillId="0" borderId="9" xfId="0" applyFont="1" applyBorder="1"/>
    <xf numFmtId="0" fontId="7" fillId="0" borderId="11" xfId="0" applyFont="1" applyBorder="1"/>
    <xf numFmtId="0" fontId="7" fillId="0" borderId="7" xfId="0" applyFont="1" applyBorder="1" applyAlignment="1">
      <alignment horizontal="center" vertical="center"/>
    </xf>
  </cellXfs>
  <cellStyles count="2">
    <cellStyle name="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1713034</xdr:colOff>
      <xdr:row>0</xdr:row>
      <xdr:rowOff>2198</xdr:rowOff>
    </xdr:from>
    <xdr:to>
      <xdr:col>26</xdr:col>
      <xdr:colOff>271095</xdr:colOff>
      <xdr:row>27</xdr:row>
      <xdr:rowOff>175846</xdr:rowOff>
    </xdr:to>
    <xdr:grpSp>
      <xdr:nvGrpSpPr>
        <xdr:cNvPr id="1552" name="Group 190"/>
        <xdr:cNvGrpSpPr>
          <a:grpSpLocks/>
        </xdr:cNvGrpSpPr>
      </xdr:nvGrpSpPr>
      <xdr:grpSpPr bwMode="auto">
        <a:xfrm>
          <a:off x="9560169" y="2198"/>
          <a:ext cx="543657" cy="6526090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2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5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Y28"/>
  <sheetViews>
    <sheetView showGridLines="0" tabSelected="1" view="pageBreakPreview" zoomScale="130" zoomScaleSheetLayoutView="130" workbookViewId="0">
      <selection activeCell="E29" sqref="E29"/>
    </sheetView>
  </sheetViews>
  <sheetFormatPr defaultRowHeight="18.7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3" style="5" customWidth="1"/>
    <col min="6" max="6" width="6" style="5" bestFit="1" customWidth="1"/>
    <col min="7" max="7" width="6.140625" style="5" bestFit="1" customWidth="1"/>
    <col min="8" max="8" width="6.42578125" style="5" bestFit="1" customWidth="1"/>
    <col min="9" max="9" width="4.85546875" style="5" customWidth="1"/>
    <col min="10" max="20" width="5.42578125" style="5" customWidth="1"/>
    <col min="21" max="21" width="0.7109375" style="5" customWidth="1"/>
    <col min="22" max="22" width="27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4.140625" style="5" customWidth="1"/>
    <col min="28" max="16384" width="9.140625" style="5"/>
  </cols>
  <sheetData>
    <row r="1" spans="1:25" s="1" customFormat="1">
      <c r="B1" s="1" t="s">
        <v>0</v>
      </c>
      <c r="D1" s="2">
        <v>2.2999999999999998</v>
      </c>
      <c r="E1" s="1" t="s">
        <v>50</v>
      </c>
    </row>
    <row r="2" spans="1:25" s="3" customFormat="1">
      <c r="B2" s="1" t="s">
        <v>25</v>
      </c>
      <c r="C2" s="1"/>
      <c r="D2" s="2">
        <v>2.2999999999999998</v>
      </c>
      <c r="E2" s="1" t="s">
        <v>51</v>
      </c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24</v>
      </c>
    </row>
    <row r="4" spans="1:25" ht="21.75" customHeight="1">
      <c r="A4" s="45" t="s">
        <v>12</v>
      </c>
      <c r="B4" s="45"/>
      <c r="C4" s="45"/>
      <c r="D4" s="45"/>
      <c r="E4" s="46"/>
      <c r="F4" s="41" t="s">
        <v>26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3"/>
      <c r="R4" s="41" t="s">
        <v>49</v>
      </c>
      <c r="S4" s="42"/>
      <c r="T4" s="43"/>
      <c r="U4" s="44" t="s">
        <v>11</v>
      </c>
      <c r="V4" s="45"/>
    </row>
    <row r="5" spans="1:25" s="7" customFormat="1" ht="15.75" customHeight="1">
      <c r="A5" s="52"/>
      <c r="B5" s="52"/>
      <c r="C5" s="52"/>
      <c r="D5" s="52"/>
      <c r="E5" s="53"/>
      <c r="F5" s="44" t="s">
        <v>20</v>
      </c>
      <c r="G5" s="45"/>
      <c r="H5" s="46"/>
      <c r="I5" s="44" t="s">
        <v>21</v>
      </c>
      <c r="J5" s="45"/>
      <c r="K5" s="46"/>
      <c r="L5" s="44" t="s">
        <v>22</v>
      </c>
      <c r="M5" s="45"/>
      <c r="N5" s="46"/>
      <c r="O5" s="44" t="s">
        <v>19</v>
      </c>
      <c r="P5" s="45"/>
      <c r="Q5" s="46"/>
      <c r="R5" s="44" t="s">
        <v>20</v>
      </c>
      <c r="S5" s="55"/>
      <c r="T5" s="56"/>
      <c r="U5" s="57"/>
      <c r="V5" s="52"/>
      <c r="W5" s="27"/>
      <c r="X5" s="27"/>
      <c r="Y5" s="27"/>
    </row>
    <row r="6" spans="1:25" s="7" customFormat="1" ht="18" customHeight="1">
      <c r="A6" s="52"/>
      <c r="B6" s="52"/>
      <c r="C6" s="52"/>
      <c r="D6" s="52"/>
      <c r="E6" s="53"/>
      <c r="F6" s="47" t="s">
        <v>15</v>
      </c>
      <c r="G6" s="48"/>
      <c r="H6" s="49"/>
      <c r="I6" s="47" t="s">
        <v>16</v>
      </c>
      <c r="J6" s="48"/>
      <c r="K6" s="49"/>
      <c r="L6" s="47" t="s">
        <v>17</v>
      </c>
      <c r="M6" s="48"/>
      <c r="N6" s="49"/>
      <c r="O6" s="47" t="s">
        <v>18</v>
      </c>
      <c r="P6" s="48"/>
      <c r="Q6" s="49"/>
      <c r="R6" s="47" t="s">
        <v>15</v>
      </c>
      <c r="S6" s="48"/>
      <c r="T6" s="49"/>
      <c r="U6" s="57"/>
      <c r="V6" s="52"/>
      <c r="W6" s="28"/>
      <c r="X6" s="28"/>
      <c r="Y6" s="28"/>
    </row>
    <row r="7" spans="1:25" s="7" customFormat="1" ht="18.75" customHeight="1">
      <c r="A7" s="52"/>
      <c r="B7" s="52"/>
      <c r="C7" s="52"/>
      <c r="D7" s="52"/>
      <c r="E7" s="53"/>
      <c r="F7" s="19" t="s">
        <v>1</v>
      </c>
      <c r="G7" s="20" t="s">
        <v>2</v>
      </c>
      <c r="H7" s="21" t="s">
        <v>3</v>
      </c>
      <c r="I7" s="19" t="s">
        <v>1</v>
      </c>
      <c r="J7" s="20" t="s">
        <v>2</v>
      </c>
      <c r="K7" s="21" t="s">
        <v>3</v>
      </c>
      <c r="L7" s="19" t="s">
        <v>1</v>
      </c>
      <c r="M7" s="20" t="s">
        <v>2</v>
      </c>
      <c r="N7" s="21" t="s">
        <v>3</v>
      </c>
      <c r="O7" s="19" t="s">
        <v>1</v>
      </c>
      <c r="P7" s="20" t="s">
        <v>2</v>
      </c>
      <c r="Q7" s="21" t="s">
        <v>3</v>
      </c>
      <c r="R7" s="19" t="s">
        <v>1</v>
      </c>
      <c r="S7" s="20" t="s">
        <v>2</v>
      </c>
      <c r="T7" s="21" t="s">
        <v>3</v>
      </c>
      <c r="U7" s="57"/>
      <c r="V7" s="52"/>
      <c r="W7" s="28"/>
      <c r="X7" s="28"/>
      <c r="Y7" s="28"/>
    </row>
    <row r="8" spans="1:25" s="7" customFormat="1" ht="18.75" customHeight="1">
      <c r="A8" s="48"/>
      <c r="B8" s="48"/>
      <c r="C8" s="48"/>
      <c r="D8" s="48"/>
      <c r="E8" s="49"/>
      <c r="F8" s="22" t="s">
        <v>4</v>
      </c>
      <c r="G8" s="23" t="s">
        <v>5</v>
      </c>
      <c r="H8" s="24" t="s">
        <v>6</v>
      </c>
      <c r="I8" s="22" t="s">
        <v>4</v>
      </c>
      <c r="J8" s="23" t="s">
        <v>5</v>
      </c>
      <c r="K8" s="24" t="s">
        <v>6</v>
      </c>
      <c r="L8" s="22" t="s">
        <v>4</v>
      </c>
      <c r="M8" s="23" t="s">
        <v>5</v>
      </c>
      <c r="N8" s="24" t="s">
        <v>6</v>
      </c>
      <c r="O8" s="22" t="s">
        <v>4</v>
      </c>
      <c r="P8" s="23" t="s">
        <v>5</v>
      </c>
      <c r="Q8" s="24" t="s">
        <v>6</v>
      </c>
      <c r="R8" s="22" t="s">
        <v>4</v>
      </c>
      <c r="S8" s="23" t="s">
        <v>5</v>
      </c>
      <c r="T8" s="24" t="s">
        <v>6</v>
      </c>
      <c r="U8" s="47"/>
      <c r="V8" s="48"/>
      <c r="W8" s="18"/>
      <c r="X8" s="18"/>
      <c r="Y8" s="18"/>
    </row>
    <row r="9" spans="1:25" s="8" customFormat="1" ht="25.5" customHeight="1">
      <c r="A9" s="50" t="s">
        <v>23</v>
      </c>
      <c r="B9" s="50"/>
      <c r="C9" s="50"/>
      <c r="D9" s="50"/>
      <c r="E9" s="51"/>
      <c r="F9" s="30">
        <f>SUM(G9:H9)</f>
        <v>313.572</v>
      </c>
      <c r="G9" s="30">
        <f>SUM(G10:G24)</f>
        <v>168.18</v>
      </c>
      <c r="H9" s="30">
        <f>SUM(H10:H24)</f>
        <v>145.392</v>
      </c>
      <c r="I9" s="31">
        <f t="shared" ref="I9:I22" si="0">SUM(J9:K9)</f>
        <v>307.66600000000005</v>
      </c>
      <c r="J9" s="32">
        <f>SUM(J10:J23)</f>
        <v>169.46500000000003</v>
      </c>
      <c r="K9" s="33">
        <f>SUM(K10:K23)</f>
        <v>138.20099999999999</v>
      </c>
      <c r="L9" s="32">
        <f>SUM(M9:N9)</f>
        <v>304.05500000000001</v>
      </c>
      <c r="M9" s="34">
        <v>168.19</v>
      </c>
      <c r="N9" s="34">
        <v>135.86500000000001</v>
      </c>
      <c r="O9" s="40">
        <f>SUM(O10:O23)</f>
        <v>311.89999999999998</v>
      </c>
      <c r="P9" s="40">
        <f>SUM(P10:P22)</f>
        <v>171.8</v>
      </c>
      <c r="Q9" s="40">
        <f>SUM(Q10:Q23)</f>
        <v>140.1</v>
      </c>
      <c r="R9" s="40">
        <f>SUM(S9:T9)</f>
        <v>318.60000000000002</v>
      </c>
      <c r="S9" s="40">
        <f>SUM(S10:S22)</f>
        <v>175</v>
      </c>
      <c r="T9" s="40">
        <f>SUM(T10:T22)</f>
        <v>143.6</v>
      </c>
      <c r="U9" s="54" t="s">
        <v>4</v>
      </c>
      <c r="V9" s="50"/>
      <c r="W9" s="4"/>
      <c r="X9" s="4"/>
      <c r="Y9" s="5"/>
    </row>
    <row r="10" spans="1:25" s="16" customFormat="1" ht="20.25" customHeight="1">
      <c r="A10" s="16" t="s">
        <v>29</v>
      </c>
      <c r="F10" s="29">
        <f>SUM(G10:H10)</f>
        <v>5.5220000000000002</v>
      </c>
      <c r="G10" s="29">
        <v>3.367</v>
      </c>
      <c r="H10" s="29">
        <v>2.1549999999999998</v>
      </c>
      <c r="I10" s="35">
        <f t="shared" si="0"/>
        <v>6.3410000000000002</v>
      </c>
      <c r="J10" s="36">
        <v>3.657</v>
      </c>
      <c r="K10" s="37">
        <v>2.6840000000000002</v>
      </c>
      <c r="L10" s="32">
        <f t="shared" ref="L10:L22" si="1">SUM(M10:N10)</f>
        <v>4.9249999999999998</v>
      </c>
      <c r="M10" s="38">
        <v>4.0469999999999997</v>
      </c>
      <c r="N10" s="38">
        <v>0.878</v>
      </c>
      <c r="O10" s="36">
        <f>+P10+Q10</f>
        <v>4.7</v>
      </c>
      <c r="P10" s="36">
        <v>3.7</v>
      </c>
      <c r="Q10" s="36">
        <v>1</v>
      </c>
      <c r="R10" s="36">
        <f>SUM(S10:T10)</f>
        <v>5.3000000000000007</v>
      </c>
      <c r="S10" s="36">
        <v>2.7</v>
      </c>
      <c r="T10" s="35">
        <v>2.6</v>
      </c>
      <c r="V10" s="16" t="s">
        <v>37</v>
      </c>
    </row>
    <row r="11" spans="1:25" s="16" customFormat="1" ht="20.25" customHeight="1">
      <c r="F11" s="29"/>
      <c r="G11" s="29"/>
      <c r="H11" s="29"/>
      <c r="I11" s="35"/>
      <c r="J11" s="36"/>
      <c r="K11" s="37"/>
      <c r="L11" s="32"/>
      <c r="M11" s="38"/>
      <c r="N11" s="38"/>
      <c r="O11" s="36"/>
      <c r="P11" s="36"/>
      <c r="Q11" s="36"/>
      <c r="R11" s="36"/>
      <c r="S11" s="36"/>
      <c r="T11" s="35"/>
      <c r="V11" s="16" t="s">
        <v>38</v>
      </c>
    </row>
    <row r="12" spans="1:25" s="16" customFormat="1" ht="20.25" customHeight="1">
      <c r="A12" s="16" t="s">
        <v>7</v>
      </c>
      <c r="F12" s="29">
        <f>SUM(G12:H12)</f>
        <v>10.495000000000001</v>
      </c>
      <c r="G12" s="29">
        <v>4.2690000000000001</v>
      </c>
      <c r="H12" s="29">
        <v>6.226</v>
      </c>
      <c r="I12" s="35">
        <f t="shared" si="0"/>
        <v>9.5779999999999994</v>
      </c>
      <c r="J12" s="36">
        <v>3.456</v>
      </c>
      <c r="K12" s="37">
        <v>6.1219999999999999</v>
      </c>
      <c r="L12" s="32">
        <f t="shared" si="1"/>
        <v>9.0279999999999987</v>
      </c>
      <c r="M12" s="38">
        <v>4.0549999999999997</v>
      </c>
      <c r="N12" s="38">
        <v>4.9729999999999999</v>
      </c>
      <c r="O12" s="36">
        <f t="shared" ref="O12:O22" si="2">+P12+Q12</f>
        <v>8.5</v>
      </c>
      <c r="P12" s="36">
        <v>3.7</v>
      </c>
      <c r="Q12" s="36">
        <v>4.8</v>
      </c>
      <c r="R12" s="36">
        <f t="shared" ref="R12:R22" si="3">SUM(S12:T12)</f>
        <v>7.5</v>
      </c>
      <c r="S12" s="36">
        <v>2.4</v>
      </c>
      <c r="T12" s="35">
        <v>5.0999999999999996</v>
      </c>
      <c r="V12" s="16" t="s">
        <v>27</v>
      </c>
    </row>
    <row r="13" spans="1:25" s="16" customFormat="1" ht="20.25" customHeight="1">
      <c r="A13" s="16" t="s">
        <v>30</v>
      </c>
      <c r="F13" s="29">
        <f>SUM(G13:H13)</f>
        <v>4.8010000000000002</v>
      </c>
      <c r="G13" s="29">
        <v>2.7519999999999998</v>
      </c>
      <c r="H13" s="29">
        <v>2.0489999999999999</v>
      </c>
      <c r="I13" s="35">
        <f t="shared" si="0"/>
        <v>4.5830000000000002</v>
      </c>
      <c r="J13" s="36">
        <v>2.1379999999999999</v>
      </c>
      <c r="K13" s="37">
        <v>2.4449999999999998</v>
      </c>
      <c r="L13" s="32">
        <f t="shared" si="1"/>
        <v>3.0620000000000003</v>
      </c>
      <c r="M13" s="38">
        <v>1.212</v>
      </c>
      <c r="N13" s="38">
        <v>1.85</v>
      </c>
      <c r="O13" s="36">
        <f t="shared" si="2"/>
        <v>3.4</v>
      </c>
      <c r="P13" s="36">
        <v>1.5</v>
      </c>
      <c r="Q13" s="36">
        <v>1.9</v>
      </c>
      <c r="R13" s="36">
        <f t="shared" si="3"/>
        <v>4.0999999999999996</v>
      </c>
      <c r="S13" s="36">
        <v>1.8</v>
      </c>
      <c r="T13" s="35">
        <v>2.2999999999999998</v>
      </c>
      <c r="V13" s="16" t="s">
        <v>39</v>
      </c>
    </row>
    <row r="14" spans="1:25" s="16" customFormat="1" ht="20.25" customHeight="1">
      <c r="B14" s="16" t="s">
        <v>31</v>
      </c>
      <c r="F14" s="29"/>
      <c r="G14" s="29"/>
      <c r="H14" s="29"/>
      <c r="I14" s="35"/>
      <c r="J14" s="36"/>
      <c r="K14" s="37"/>
      <c r="L14" s="32"/>
      <c r="M14" s="38"/>
      <c r="N14" s="38"/>
      <c r="O14" s="36"/>
      <c r="P14" s="36"/>
      <c r="Q14" s="36"/>
      <c r="R14" s="36"/>
      <c r="S14" s="36"/>
      <c r="T14" s="35"/>
      <c r="V14" s="16" t="s">
        <v>40</v>
      </c>
    </row>
    <row r="15" spans="1:25" s="16" customFormat="1" ht="20.25" customHeight="1">
      <c r="A15" s="16" t="s">
        <v>8</v>
      </c>
      <c r="F15" s="29">
        <f>SUM(G15:H15)</f>
        <v>4.8320000000000007</v>
      </c>
      <c r="G15" s="29">
        <v>1.4830000000000001</v>
      </c>
      <c r="H15" s="29">
        <v>3.3490000000000002</v>
      </c>
      <c r="I15" s="35">
        <f t="shared" si="0"/>
        <v>3.6500000000000004</v>
      </c>
      <c r="J15" s="36">
        <v>1.603</v>
      </c>
      <c r="K15" s="37">
        <v>2.0470000000000002</v>
      </c>
      <c r="L15" s="32">
        <f t="shared" si="1"/>
        <v>2.6840000000000002</v>
      </c>
      <c r="M15" s="38">
        <v>1.1160000000000001</v>
      </c>
      <c r="N15" s="38">
        <v>1.5680000000000001</v>
      </c>
      <c r="O15" s="36">
        <f t="shared" si="2"/>
        <v>4.0999999999999996</v>
      </c>
      <c r="P15" s="36">
        <v>0.7</v>
      </c>
      <c r="Q15" s="36">
        <v>3.4</v>
      </c>
      <c r="R15" s="36">
        <f t="shared" si="3"/>
        <v>4.7</v>
      </c>
      <c r="S15" s="36">
        <v>1.2</v>
      </c>
      <c r="T15" s="35">
        <v>3.5</v>
      </c>
      <c r="V15" s="16" t="s">
        <v>28</v>
      </c>
    </row>
    <row r="16" spans="1:25" s="16" customFormat="1" ht="20.25" customHeight="1">
      <c r="A16" s="16" t="s">
        <v>32</v>
      </c>
      <c r="F16" s="29">
        <f>SUM(G16:H16)</f>
        <v>35.06</v>
      </c>
      <c r="G16" s="29">
        <v>13.814</v>
      </c>
      <c r="H16" s="29">
        <v>21.245999999999999</v>
      </c>
      <c r="I16" s="35">
        <f t="shared" si="0"/>
        <v>28.503999999999998</v>
      </c>
      <c r="J16" s="36">
        <v>9.9529999999999994</v>
      </c>
      <c r="K16" s="37">
        <v>18.550999999999998</v>
      </c>
      <c r="L16" s="36">
        <f t="shared" si="1"/>
        <v>32.382999999999996</v>
      </c>
      <c r="M16" s="38">
        <v>12.419</v>
      </c>
      <c r="N16" s="38">
        <v>19.963999999999999</v>
      </c>
      <c r="O16" s="36">
        <f t="shared" si="2"/>
        <v>32.299999999999997</v>
      </c>
      <c r="P16" s="36">
        <v>12.7</v>
      </c>
      <c r="Q16" s="36">
        <v>19.600000000000001</v>
      </c>
      <c r="R16" s="36">
        <f t="shared" si="3"/>
        <v>38.1</v>
      </c>
      <c r="S16" s="36">
        <v>16.100000000000001</v>
      </c>
      <c r="T16" s="35">
        <v>22</v>
      </c>
      <c r="V16" s="16" t="s">
        <v>41</v>
      </c>
    </row>
    <row r="17" spans="1:25" s="16" customFormat="1" ht="20.25" customHeight="1">
      <c r="A17" s="16" t="s">
        <v>33</v>
      </c>
      <c r="F17" s="29">
        <f>SUM(G17:H17)</f>
        <v>183.12</v>
      </c>
      <c r="G17" s="29">
        <v>102.401</v>
      </c>
      <c r="H17" s="29">
        <v>80.718999999999994</v>
      </c>
      <c r="I17" s="35">
        <f t="shared" si="0"/>
        <v>183.858</v>
      </c>
      <c r="J17" s="36">
        <v>105.92400000000001</v>
      </c>
      <c r="K17" s="37">
        <v>77.933999999999997</v>
      </c>
      <c r="L17" s="36">
        <f t="shared" si="1"/>
        <v>210.47499999999999</v>
      </c>
      <c r="M17" s="38">
        <v>118.94199999999999</v>
      </c>
      <c r="N17" s="38">
        <v>91.533000000000001</v>
      </c>
      <c r="O17" s="36">
        <f t="shared" si="2"/>
        <v>211.3</v>
      </c>
      <c r="P17" s="36">
        <v>119.2</v>
      </c>
      <c r="Q17" s="36">
        <v>92.1</v>
      </c>
      <c r="R17" s="36">
        <f t="shared" si="3"/>
        <v>200</v>
      </c>
      <c r="S17" s="36">
        <v>111.8</v>
      </c>
      <c r="T17" s="35">
        <v>88.2</v>
      </c>
      <c r="V17" s="16" t="s">
        <v>42</v>
      </c>
    </row>
    <row r="18" spans="1:25" s="16" customFormat="1" ht="20.25" customHeight="1">
      <c r="F18" s="29"/>
      <c r="G18" s="29"/>
      <c r="H18" s="29"/>
      <c r="I18" s="35"/>
      <c r="J18" s="36"/>
      <c r="K18" s="37"/>
      <c r="L18" s="32"/>
      <c r="M18" s="38"/>
      <c r="N18" s="38"/>
      <c r="O18" s="36"/>
      <c r="P18" s="36"/>
      <c r="Q18" s="36"/>
      <c r="R18" s="36"/>
      <c r="S18" s="36"/>
      <c r="T18" s="35"/>
      <c r="V18" s="16" t="s">
        <v>43</v>
      </c>
    </row>
    <row r="19" spans="1:25" s="16" customFormat="1" ht="20.25" customHeight="1">
      <c r="A19" s="16" t="s">
        <v>34</v>
      </c>
      <c r="F19" s="29">
        <f>SUM(G19:H19)</f>
        <v>15.967000000000001</v>
      </c>
      <c r="G19" s="29">
        <v>10.531000000000001</v>
      </c>
      <c r="H19" s="29">
        <v>5.4359999999999999</v>
      </c>
      <c r="I19" s="35">
        <f t="shared" si="0"/>
        <v>11.909000000000001</v>
      </c>
      <c r="J19" s="36">
        <v>9.2680000000000007</v>
      </c>
      <c r="K19" s="37">
        <v>2.641</v>
      </c>
      <c r="L19" s="32">
        <f t="shared" si="1"/>
        <v>7.3160000000000007</v>
      </c>
      <c r="M19" s="38">
        <v>5.9160000000000004</v>
      </c>
      <c r="N19" s="38">
        <v>1.4</v>
      </c>
      <c r="O19" s="36">
        <f t="shared" si="2"/>
        <v>8.1999999999999993</v>
      </c>
      <c r="P19" s="36">
        <v>6.5</v>
      </c>
      <c r="Q19" s="36">
        <v>1.7</v>
      </c>
      <c r="R19" s="36">
        <f t="shared" si="3"/>
        <v>10.199999999999999</v>
      </c>
      <c r="S19" s="36">
        <v>9.1</v>
      </c>
      <c r="T19" s="35">
        <v>1.1000000000000001</v>
      </c>
      <c r="V19" s="16" t="s">
        <v>44</v>
      </c>
    </row>
    <row r="20" spans="1:25" s="16" customFormat="1" ht="20.25" customHeight="1">
      <c r="A20" s="16" t="s">
        <v>35</v>
      </c>
      <c r="F20" s="29">
        <f>SUM(G20:H20)</f>
        <v>6.6710000000000003</v>
      </c>
      <c r="G20" s="29">
        <v>6.3330000000000002</v>
      </c>
      <c r="H20" s="29">
        <v>0.33800000000000002</v>
      </c>
      <c r="I20" s="35">
        <f t="shared" si="0"/>
        <v>6.6989999999999998</v>
      </c>
      <c r="J20" s="36">
        <v>6.0119999999999996</v>
      </c>
      <c r="K20" s="37">
        <v>0.68700000000000006</v>
      </c>
      <c r="L20" s="32">
        <f t="shared" si="1"/>
        <v>7.2910000000000004</v>
      </c>
      <c r="M20" s="38">
        <v>5.6989999999999998</v>
      </c>
      <c r="N20" s="38">
        <v>1.5920000000000001</v>
      </c>
      <c r="O20" s="36">
        <f t="shared" si="2"/>
        <v>7.2</v>
      </c>
      <c r="P20" s="36">
        <v>6.5</v>
      </c>
      <c r="Q20" s="36">
        <v>0.7</v>
      </c>
      <c r="R20" s="36">
        <f t="shared" si="3"/>
        <v>5.5</v>
      </c>
      <c r="S20" s="36">
        <v>5.5</v>
      </c>
      <c r="T20" s="39" t="s">
        <v>54</v>
      </c>
      <c r="V20" s="16" t="s">
        <v>45</v>
      </c>
    </row>
    <row r="21" spans="1:25" s="16" customFormat="1" ht="20.25" customHeight="1">
      <c r="B21" s="16" t="s">
        <v>9</v>
      </c>
      <c r="F21" s="29"/>
      <c r="G21" s="29"/>
      <c r="H21" s="29"/>
      <c r="I21" s="35"/>
      <c r="J21" s="36"/>
      <c r="K21" s="37"/>
      <c r="L21" s="32"/>
      <c r="M21" s="38"/>
      <c r="N21" s="38"/>
      <c r="O21" s="36"/>
      <c r="P21" s="36"/>
      <c r="Q21" s="36"/>
      <c r="R21" s="36"/>
      <c r="S21" s="36"/>
      <c r="T21" s="35"/>
      <c r="V21" s="16" t="s">
        <v>46</v>
      </c>
    </row>
    <row r="22" spans="1:25" s="16" customFormat="1" ht="20.25" customHeight="1">
      <c r="A22" s="16" t="s">
        <v>36</v>
      </c>
      <c r="F22" s="29">
        <f>SUM(G22:H22)</f>
        <v>47.103999999999999</v>
      </c>
      <c r="G22" s="29">
        <v>23.23</v>
      </c>
      <c r="H22" s="29">
        <v>23.873999999999999</v>
      </c>
      <c r="I22" s="35">
        <f t="shared" si="0"/>
        <v>52.543999999999997</v>
      </c>
      <c r="J22" s="36">
        <v>27.454000000000001</v>
      </c>
      <c r="K22" s="37">
        <v>25.09</v>
      </c>
      <c r="L22" s="32">
        <f t="shared" si="1"/>
        <v>26.890999999999998</v>
      </c>
      <c r="M22" s="38">
        <v>14.784000000000001</v>
      </c>
      <c r="N22" s="38">
        <v>12.106999999999999</v>
      </c>
      <c r="O22" s="36">
        <f t="shared" si="2"/>
        <v>32.200000000000003</v>
      </c>
      <c r="P22" s="36">
        <v>17.3</v>
      </c>
      <c r="Q22" s="36">
        <v>14.9</v>
      </c>
      <c r="R22" s="36">
        <f t="shared" si="3"/>
        <v>43.2</v>
      </c>
      <c r="S22" s="36">
        <v>24.4</v>
      </c>
      <c r="T22" s="35">
        <v>18.8</v>
      </c>
      <c r="V22" s="16" t="s">
        <v>47</v>
      </c>
    </row>
    <row r="23" spans="1:25" s="16" customFormat="1" ht="20.25" customHeight="1">
      <c r="A23" s="16" t="s">
        <v>10</v>
      </c>
      <c r="F23" s="29">
        <f>SUM(G23:H23)</f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V23" s="16" t="s">
        <v>48</v>
      </c>
    </row>
    <row r="24" spans="1:25" s="7" customFormat="1" ht="20.25" customHeight="1">
      <c r="A24" s="16"/>
      <c r="B24" s="16"/>
      <c r="C24" s="16"/>
      <c r="D24" s="16"/>
      <c r="E24" s="16"/>
      <c r="F24" s="29"/>
      <c r="G24" s="29"/>
      <c r="H24" s="29"/>
      <c r="I24" s="10"/>
      <c r="J24" s="9"/>
      <c r="K24" s="6"/>
      <c r="L24" s="9"/>
      <c r="M24" s="11"/>
      <c r="N24" s="11"/>
      <c r="O24" s="25"/>
      <c r="P24" s="9"/>
      <c r="Q24" s="9"/>
      <c r="R24" s="9"/>
      <c r="S24" s="9"/>
      <c r="T24" s="10"/>
      <c r="U24" s="16"/>
      <c r="V24" s="16"/>
      <c r="W24" s="6"/>
      <c r="X24" s="6"/>
      <c r="Y24" s="6"/>
    </row>
    <row r="25" spans="1:25" s="7" customFormat="1" ht="3" customHeight="1">
      <c r="A25" s="12"/>
      <c r="B25" s="12"/>
      <c r="C25" s="12"/>
      <c r="D25" s="12"/>
      <c r="E25" s="12"/>
      <c r="F25" s="15"/>
      <c r="G25" s="13"/>
      <c r="H25" s="14"/>
      <c r="I25" s="14"/>
      <c r="J25" s="13"/>
      <c r="K25" s="12"/>
      <c r="L25" s="13"/>
      <c r="M25" s="15"/>
      <c r="N25" s="15"/>
      <c r="O25" s="13"/>
      <c r="P25" s="13"/>
      <c r="Q25" s="13"/>
      <c r="R25" s="13"/>
      <c r="S25" s="13"/>
      <c r="T25" s="14"/>
      <c r="U25" s="12"/>
      <c r="V25" s="12"/>
      <c r="W25" s="6"/>
      <c r="X25" s="6"/>
      <c r="Y25" s="6"/>
    </row>
    <row r="26" spans="1:25" s="7" customFormat="1" ht="3" customHeight="1">
      <c r="W26" s="6"/>
      <c r="X26" s="6"/>
      <c r="Y26" s="6"/>
    </row>
    <row r="27" spans="1:25" s="16" customFormat="1" ht="15.75">
      <c r="C27" s="17" t="s">
        <v>13</v>
      </c>
      <c r="D27" s="26" t="s">
        <v>52</v>
      </c>
    </row>
    <row r="28" spans="1:25" s="16" customFormat="1" ht="15.75">
      <c r="C28" s="17" t="s">
        <v>14</v>
      </c>
      <c r="D28" s="26" t="s">
        <v>53</v>
      </c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2016-10-11T14:09:08Z</cp:lastPrinted>
  <dcterms:created xsi:type="dcterms:W3CDTF">2004-08-16T17:13:42Z</dcterms:created>
  <dcterms:modified xsi:type="dcterms:W3CDTF">2011-05-28T08:16:59Z</dcterms:modified>
</cp:coreProperties>
</file>