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14" i="18"/>
  <c r="C12"/>
  <c r="C9"/>
  <c r="C20"/>
  <c r="D5"/>
  <c r="C22"/>
  <c r="C10"/>
  <c r="C13"/>
  <c r="C16"/>
  <c r="C18"/>
  <c r="C7"/>
  <c r="D33" l="1"/>
  <c r="D28"/>
  <c r="D26"/>
  <c r="D32"/>
  <c r="D39"/>
  <c r="E5"/>
  <c r="D37"/>
  <c r="D29"/>
  <c r="D31"/>
  <c r="D24"/>
  <c r="D35"/>
  <c r="E29" l="1"/>
  <c r="E26"/>
  <c r="E28"/>
  <c r="E37"/>
  <c r="E35"/>
  <c r="E33"/>
  <c r="E39"/>
  <c r="E32"/>
  <c r="E31"/>
  <c r="C5"/>
  <c r="C26" s="1"/>
  <c r="E24"/>
  <c r="C35" l="1"/>
  <c r="C29"/>
  <c r="C28"/>
  <c r="C33"/>
  <c r="C37"/>
  <c r="C32"/>
  <c r="C39"/>
  <c r="C31"/>
  <c r="C24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<sst xmlns="http://schemas.openxmlformats.org/spreadsheetml/2006/main" count="48" uniqueCount="31">
  <si>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</si>
  <si>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</si>
  <si>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</si>
  <si>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</si>
  <si>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</si>
  <si>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</si>
  <si>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</si>
  <si>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</si>
  <si>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</si>
  <si>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</si>
  <si>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</si>
  <si>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</si>
  <si>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</si>
  <si>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</si>
  <si>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</si>
  <si>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</si>
  <si>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</si>
  <si>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</si>
  <si>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</si>
  <si>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</si>
  <si>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</si>
  <si>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</si>
  <si>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</si>
  <si>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</si>
  <si>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</si>
  <si>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</si>
  <si>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</si>
  <si>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</si>
  <si>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</si>
  <si>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2558</t>
  </si>
  <si>
    <t xml:space="preserve">                     เดือนกรกฎาคม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</si>
</sst>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56"/>
  <sheetViews>
    <sheetView showGridLines="0" tabSelected="1" view="pageBreakPreview" topLeftCell="A34" zoomScale="80" zoomScaleNormal="75" zoomScaleSheetLayoutView="80" workbookViewId="0">
      <selection activeCell="F13" sqref="F1:I1048576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5" s="3" customFormat="1" ht="23.25">
      <c r="A1" s="3" t="s">
        <v>27</v>
      </c>
      <c r="C1" s="4"/>
      <c r="D1" s="4"/>
      <c r="E1" s="4"/>
    </row>
    <row r="2" spans="1:5" s="1" customFormat="1" ht="23.25">
      <c r="A2" s="2" t="s">
        <v>29</v>
      </c>
    </row>
    <row r="3" spans="1:5" s="3" customFormat="1" ht="23.25">
      <c r="A3" s="30" t="s">
        <v>13</v>
      </c>
      <c r="B3" s="30"/>
      <c r="C3" s="5" t="s">
        <v>0</v>
      </c>
      <c r="D3" s="5" t="s">
        <v>1</v>
      </c>
      <c r="E3" s="5" t="s">
        <v>2</v>
      </c>
    </row>
    <row r="4" spans="1:5" s="3" customFormat="1" ht="24.95" customHeight="1">
      <c r="A4" s="6"/>
      <c r="B4" s="6"/>
      <c r="C4" s="31" t="s">
        <v>17</v>
      </c>
      <c r="D4" s="31"/>
      <c r="E4" s="31"/>
    </row>
    <row r="5" spans="1:5" s="8" customFormat="1" ht="24" customHeight="1">
      <c r="A5" s="32" t="s">
        <v>3</v>
      </c>
      <c r="B5" s="32"/>
      <c r="C5" s="28">
        <f>D5+E5</f>
        <v>305298</v>
      </c>
      <c r="D5" s="28">
        <f>SUM(D7:D20)</f>
        <v>167150</v>
      </c>
      <c r="E5" s="28">
        <f>SUM(E7:E20)</f>
        <v>138148</v>
      </c>
    </row>
    <row r="6" spans="1:5" s="8" customFormat="1" ht="3.75" customHeight="1">
      <c r="A6" s="7"/>
      <c r="B6" s="7"/>
      <c r="C6" s="9"/>
      <c r="D6" s="10"/>
      <c r="E6" s="9"/>
    </row>
    <row r="7" spans="1:5" s="14" customFormat="1" ht="24" customHeight="1">
      <c r="A7" s="11" t="s">
        <v>4</v>
      </c>
      <c r="B7" s="11"/>
      <c r="C7" s="12">
        <f>D7+E7</f>
        <v>4731</v>
      </c>
      <c r="D7" s="13">
        <v>3207</v>
      </c>
      <c r="E7" s="13">
        <v>1524</v>
      </c>
    </row>
    <row r="8" spans="1:5" s="14" customFormat="1" ht="24" customHeight="1">
      <c r="A8" s="11"/>
      <c r="B8" s="15" t="s">
        <v>18</v>
      </c>
      <c r="C8" s="12"/>
    </row>
    <row r="9" spans="1:5" s="14" customFormat="1" ht="24" customHeight="1">
      <c r="A9" s="15" t="s">
        <v>5</v>
      </c>
      <c r="B9" s="15"/>
      <c r="C9" s="12">
        <f t="shared" ref="C9:C22" si="0">D9+E9</f>
        <v>9902</v>
      </c>
      <c r="D9" s="13">
        <v>4116</v>
      </c>
      <c r="E9" s="13">
        <v>5786</v>
      </c>
    </row>
    <row r="10" spans="1:5" s="14" customFormat="1" ht="24" customHeight="1">
      <c r="A10" s="11" t="s">
        <v>6</v>
      </c>
      <c r="B10" s="11"/>
      <c r="C10" s="12">
        <f t="shared" si="0"/>
        <v>3891</v>
      </c>
      <c r="D10" s="13">
        <v>1324</v>
      </c>
      <c r="E10" s="13">
        <v>2567</v>
      </c>
    </row>
    <row r="11" spans="1:5" ht="24" customHeight="1">
      <c r="A11" s="11"/>
      <c r="B11" s="11" t="s">
        <v>19</v>
      </c>
      <c r="C11" s="12"/>
    </row>
    <row r="12" spans="1:5" ht="24" customHeight="1">
      <c r="A12" s="15" t="s">
        <v>7</v>
      </c>
      <c r="B12" s="15"/>
      <c r="C12" s="12">
        <f t="shared" si="0"/>
        <v>2728</v>
      </c>
      <c r="D12" s="13">
        <v>984</v>
      </c>
      <c r="E12" s="13">
        <v>1744</v>
      </c>
    </row>
    <row r="13" spans="1:5" ht="24" customHeight="1">
      <c r="A13" s="11" t="s">
        <v>15</v>
      </c>
      <c r="B13" s="11"/>
      <c r="C13" s="12">
        <f t="shared" si="0"/>
        <v>29089</v>
      </c>
      <c r="D13" s="13">
        <v>10833</v>
      </c>
      <c r="E13" s="13">
        <v>18256</v>
      </c>
    </row>
    <row r="14" spans="1:5" ht="24" customHeight="1">
      <c r="A14" s="11" t="s">
        <v>8</v>
      </c>
      <c r="B14" s="11"/>
      <c r="C14" s="12">
        <f t="shared" si="0"/>
        <v>206708</v>
      </c>
      <c r="D14" s="13">
        <v>117106</v>
      </c>
      <c r="E14" s="13">
        <v>89602</v>
      </c>
    </row>
    <row r="15" spans="1:5" ht="24" customHeight="1">
      <c r="B15" s="15" t="s">
        <v>20</v>
      </c>
      <c r="C15" s="12"/>
      <c r="D15" s="16"/>
      <c r="E15" s="16"/>
    </row>
    <row r="16" spans="1:5" ht="24" customHeight="1">
      <c r="A16" s="11" t="s">
        <v>9</v>
      </c>
      <c r="B16" s="11"/>
      <c r="C16" s="12">
        <f t="shared" si="0"/>
        <v>7347</v>
      </c>
      <c r="D16" s="13">
        <v>6130</v>
      </c>
      <c r="E16" s="13">
        <v>1217</v>
      </c>
    </row>
    <row r="17" spans="1:5" ht="24" customHeight="1">
      <c r="B17" s="15" t="s">
        <v>26</v>
      </c>
      <c r="C17" s="12"/>
      <c r="D17" s="16"/>
      <c r="E17" s="16"/>
    </row>
    <row r="18" spans="1:5" ht="24" customHeight="1">
      <c r="A18" s="11" t="s">
        <v>10</v>
      </c>
      <c r="B18" s="11"/>
      <c r="C18" s="12">
        <f t="shared" si="0"/>
        <v>6521</v>
      </c>
      <c r="D18" s="13">
        <v>5549</v>
      </c>
      <c r="E18" s="13">
        <v>972</v>
      </c>
    </row>
    <row r="19" spans="1:5" ht="24" customHeight="1">
      <c r="B19" s="15" t="s">
        <v>22</v>
      </c>
      <c r="C19" s="12"/>
      <c r="D19" s="16"/>
      <c r="E19" s="13"/>
    </row>
    <row r="20" spans="1:5" ht="24" customHeight="1">
      <c r="A20" s="15" t="s">
        <v>11</v>
      </c>
      <c r="B20" s="15"/>
      <c r="C20" s="12">
        <f t="shared" si="0"/>
        <v>34381</v>
      </c>
      <c r="D20" s="13">
        <v>17901</v>
      </c>
      <c r="E20" s="13">
        <v>16480</v>
      </c>
    </row>
    <row r="21" spans="1:5" ht="24" customHeight="1">
      <c r="B21" s="15" t="s">
        <v>23</v>
      </c>
      <c r="C21" s="12"/>
      <c r="D21" s="16"/>
      <c r="E21" s="16"/>
    </row>
    <row r="22" spans="1:5" ht="24" customHeight="1">
      <c r="A22" s="17" t="s">
        <v>12</v>
      </c>
      <c r="B22" s="17"/>
      <c r="C22" s="24">
        <f t="shared" si="0"/>
        <v>0</v>
      </c>
      <c r="D22" s="24">
        <v>0</v>
      </c>
      <c r="E22" s="24">
        <v>0</v>
      </c>
    </row>
    <row r="23" spans="1:5" ht="24.95" customHeight="1">
      <c r="A23" s="4"/>
      <c r="B23" s="4"/>
      <c r="C23" s="32" t="s">
        <v>14</v>
      </c>
      <c r="D23" s="32"/>
      <c r="E23" s="32"/>
    </row>
    <row r="24" spans="1:5" s="8" customFormat="1" ht="24.95" customHeight="1">
      <c r="A24" s="32" t="s">
        <v>3</v>
      </c>
      <c r="B24" s="32"/>
      <c r="C24" s="18">
        <f>+C5/$C$5*100</f>
        <v>100</v>
      </c>
      <c r="D24" s="18">
        <f>+D5/$D$5*100</f>
        <v>100</v>
      </c>
      <c r="E24" s="18">
        <f>+E5/$E$5*100</f>
        <v>100</v>
      </c>
    </row>
    <row r="25" spans="1:5" s="8" customFormat="1" ht="1.5" customHeight="1">
      <c r="A25" s="7"/>
      <c r="B25" s="7"/>
      <c r="C25" s="18"/>
      <c r="D25" s="19"/>
      <c r="E25" s="18"/>
    </row>
    <row r="26" spans="1:5" s="14" customFormat="1" ht="24" customHeight="1">
      <c r="A26" s="11" t="s">
        <v>4</v>
      </c>
      <c r="B26" s="11"/>
      <c r="C26" s="18">
        <f>+C7/$C$5*100+0.02</f>
        <v>1.569633472869131</v>
      </c>
      <c r="D26" s="19">
        <f>+D7/$D$5*100</f>
        <v>1.9186359557283876</v>
      </c>
      <c r="E26" s="19">
        <f>+E7/$E$5*100</f>
        <v>1.1031647218924632</v>
      </c>
    </row>
    <row r="27" spans="1:5" s="14" customFormat="1" ht="24" customHeight="1">
      <c r="B27" s="15" t="s">
        <v>24</v>
      </c>
      <c r="C27" s="18"/>
      <c r="D27" s="19"/>
      <c r="E27" s="19"/>
    </row>
    <row r="28" spans="1:5" s="14" customFormat="1" ht="24" customHeight="1">
      <c r="A28" s="15" t="s">
        <v>5</v>
      </c>
      <c r="B28" s="15"/>
      <c r="C28" s="18">
        <f t="shared" ref="C28:C39" si="1">+C9/$C$5*100</f>
        <v>3.2433884270450513</v>
      </c>
      <c r="D28" s="19">
        <f>+D9/$D$5*100-0.02</f>
        <v>2.4424588692790907</v>
      </c>
      <c r="E28" s="19">
        <f>+E9/$E$5*100</f>
        <v>4.1882618640877896</v>
      </c>
    </row>
    <row r="29" spans="1:5" s="14" customFormat="1" ht="24" customHeight="1">
      <c r="A29" s="11" t="s">
        <v>6</v>
      </c>
      <c r="B29" s="11"/>
      <c r="C29" s="18">
        <f t="shared" si="1"/>
        <v>1.2744924631016252</v>
      </c>
      <c r="D29" s="19">
        <f>+D10/$D$5*100</f>
        <v>0.7921029015854022</v>
      </c>
      <c r="E29" s="19">
        <f>+E10/$E$5*100-0.02</f>
        <v>1.8381521267046936</v>
      </c>
    </row>
    <row r="30" spans="1:5" ht="24" customHeight="1">
      <c r="B30" s="15" t="s">
        <v>19</v>
      </c>
      <c r="C30" s="18"/>
      <c r="D30" s="19"/>
      <c r="E30" s="19"/>
    </row>
    <row r="31" spans="1:5" ht="24" customHeight="1">
      <c r="A31" s="15" t="s">
        <v>7</v>
      </c>
      <c r="B31" s="15"/>
      <c r="C31" s="18">
        <f t="shared" si="1"/>
        <v>0.89355318410209039</v>
      </c>
      <c r="D31" s="19">
        <f>+D12/$D$5*100</f>
        <v>0.5886927909063715</v>
      </c>
      <c r="E31" s="19">
        <f>+E12/$E$5*100</f>
        <v>1.2624142224281205</v>
      </c>
    </row>
    <row r="32" spans="1:5" ht="24" customHeight="1">
      <c r="A32" s="11" t="s">
        <v>15</v>
      </c>
      <c r="B32" s="11"/>
      <c r="C32" s="18">
        <f t="shared" si="1"/>
        <v>9.5280676584844972</v>
      </c>
      <c r="D32" s="19">
        <f>+D13/$D$5*100</f>
        <v>6.4810050852527663</v>
      </c>
      <c r="E32" s="19">
        <f>+E13/$E$5*100</f>
        <v>13.214813098995283</v>
      </c>
    </row>
    <row r="33" spans="1:7" ht="24" customHeight="1">
      <c r="A33" s="11" t="s">
        <v>8</v>
      </c>
      <c r="B33" s="11"/>
      <c r="C33" s="18">
        <f t="shared" si="1"/>
        <v>67.706961722644763</v>
      </c>
      <c r="D33" s="19">
        <f>+D14/$D$5*100</f>
        <v>70.060424768172297</v>
      </c>
      <c r="E33" s="19">
        <f>+E14/$E$5*100</f>
        <v>64.859426122708967</v>
      </c>
    </row>
    <row r="34" spans="1:7" ht="24" customHeight="1">
      <c r="B34" s="15" t="s">
        <v>20</v>
      </c>
      <c r="C34" s="18"/>
      <c r="D34" s="19"/>
      <c r="E34" s="19"/>
    </row>
    <row r="35" spans="1:7" ht="24" customHeight="1">
      <c r="A35" s="11" t="s">
        <v>9</v>
      </c>
      <c r="B35" s="11"/>
      <c r="C35" s="18">
        <f t="shared" si="1"/>
        <v>2.406501189002221</v>
      </c>
      <c r="D35" s="19">
        <f>+D16/$D$5*100</f>
        <v>3.667364642536644</v>
      </c>
      <c r="E35" s="19">
        <f>+E16/$E$5*100</f>
        <v>0.88093928250861397</v>
      </c>
    </row>
    <row r="36" spans="1:7" ht="24" customHeight="1">
      <c r="B36" s="15" t="s">
        <v>21</v>
      </c>
      <c r="C36" s="18"/>
      <c r="D36" s="19"/>
      <c r="E36" s="19"/>
    </row>
    <row r="37" spans="1:7" ht="24" customHeight="1">
      <c r="A37" s="11" t="s">
        <v>10</v>
      </c>
      <c r="B37" s="11"/>
      <c r="C37" s="18">
        <f t="shared" si="1"/>
        <v>2.1359458627308401</v>
      </c>
      <c r="D37" s="19">
        <f>+D18/$D$5*100</f>
        <v>3.3197726592880645</v>
      </c>
      <c r="E37" s="19">
        <f>+E18/$E$5*100</f>
        <v>0.70359324782117727</v>
      </c>
    </row>
    <row r="38" spans="1:7" ht="24" customHeight="1">
      <c r="B38" s="15" t="s">
        <v>22</v>
      </c>
      <c r="C38" s="18"/>
      <c r="D38" s="19"/>
      <c r="E38" s="19"/>
    </row>
    <row r="39" spans="1:7" ht="24" customHeight="1">
      <c r="A39" s="15" t="s">
        <v>11</v>
      </c>
      <c r="B39" s="15"/>
      <c r="C39" s="18">
        <f t="shared" si="1"/>
        <v>11.261456020019784</v>
      </c>
      <c r="D39" s="19">
        <f>+D20/$D$5*100</f>
        <v>10.709542327250972</v>
      </c>
      <c r="E39" s="19">
        <f>+E20/$E$5*100</f>
        <v>11.929235312852883</v>
      </c>
    </row>
    <row r="40" spans="1:7" ht="24" customHeight="1">
      <c r="B40" s="15" t="s">
        <v>23</v>
      </c>
      <c r="C40" s="18"/>
      <c r="D40" s="19"/>
      <c r="E40" s="20"/>
    </row>
    <row r="41" spans="1:7" ht="24" customHeight="1">
      <c r="A41" s="21" t="s">
        <v>12</v>
      </c>
      <c r="B41" s="21"/>
      <c r="C41" s="23" t="s">
        <v>16</v>
      </c>
      <c r="D41" s="23" t="s">
        <v>16</v>
      </c>
      <c r="E41" s="22" t="s">
        <v>16</v>
      </c>
    </row>
    <row r="42" spans="1:7" s="25" customFormat="1" ht="6.75" customHeight="1">
      <c r="A42" s="25" t="s">
        <v>25</v>
      </c>
      <c r="B42" s="26"/>
      <c r="F42" s="27"/>
      <c r="G42" s="27"/>
    </row>
    <row r="43" spans="1:7" s="29" customFormat="1" ht="30.75" customHeight="1">
      <c r="A43" s="29" t="s">
        <v>28</v>
      </c>
    </row>
    <row r="44" spans="1:7" s="29" customFormat="1" ht="27" customHeight="1">
      <c r="A44" s="29" t="s">
        <v>30</v>
      </c>
    </row>
    <row r="45" spans="1:7" ht="24" customHeight="1"/>
    <row r="46" spans="1:7" ht="24" customHeight="1"/>
    <row r="47" spans="1:7" ht="24" customHeight="1"/>
    <row r="48" spans="1:7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2015-10-28T08:05:22Z</cp:lastPrinted>
  <dcterms:created xsi:type="dcterms:W3CDTF">2000-11-20T04:06:35Z</dcterms:created>
  <dcterms:modified xsi:type="dcterms:W3CDTF">2015-10-28T09:38:18Z</dcterms:modified>
</cp:coreProperties>
</file>