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1715" windowHeight="5985" activeTab="1"/>
  </bookViews>
  <sheets>
    <sheet name="T-12.3" sheetId="1" r:id="rId1"/>
    <sheet name="T-12.3_2" sheetId="2" r:id="rId2"/>
  </sheets>
  <definedNames>
    <definedName name="_xlnm.Print_Area" localSheetId="0">'T-12.3'!$A$1:$V$36</definedName>
    <definedName name="_xlnm.Print_Area" localSheetId="1">'T-12.3_2'!$A$1:$W$43</definedName>
  </definedNames>
  <calcPr calcId="125725"/>
</workbook>
</file>

<file path=xl/calcChain.xml><?xml version="1.0" encoding="utf-8"?>
<calcChain xmlns="http://schemas.openxmlformats.org/spreadsheetml/2006/main">
  <c r="K8" i="2"/>
  <c r="H8"/>
  <c r="E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8" l="1"/>
  <c r="N8"/>
  <c r="O8" i="1"/>
</calcChain>
</file>

<file path=xl/sharedStrings.xml><?xml version="1.0" encoding="utf-8"?>
<sst xmlns="http://schemas.openxmlformats.org/spreadsheetml/2006/main" count="142" uniqueCount="74">
  <si>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</si>
  <si>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</si>
  <si>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</si>
  <si>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</si>
  <si>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</si>
  <si>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</si>
  <si>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</si>
  <si>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</si>
  <si>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</si>
  <si>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</si>
  <si>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</si>
  <si>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</si>
  <si>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</si>
  <si>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</si>
  <si>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</si>
  <si>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</si>
  <si>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</si>
  <si>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</si>
  <si>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</si>
  <si>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</si>
  <si>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</si>
  <si>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</si>
  <si>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</si>
  <si>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</si>
  <si>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</si>
  <si>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</si>
  <si>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</si>
  <si>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</si>
  <si>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</si>
  <si>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</si>
  <si>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</si>
  <si>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</si>
  <si>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</si>
  <si>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</si>
  <si>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</si>
  <si>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</si>
  <si>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</si>
  <si>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</si>
  <si>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</si>
  <si>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</si>
  <si>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</si>
  <si>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</si>
  <si>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</si>
  <si>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</si>
  <si>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</si>
  <si>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</si>
  <si>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</si>
  <si>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</si>
  <si>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or employees from 7 or more people to used the machinery or not.</t>
  </si>
  <si>
    <t>Percentage change</t>
  </si>
  <si>
    <t>Wearing apparel</t>
  </si>
  <si>
    <t>Type of industry</t>
  </si>
  <si>
    <t xml:space="preserve">     Note:   Industrial establshment is mean factory, building or vehicle used machinery from 5 horsepower or the equivalent 5 horsepower </t>
  </si>
  <si>
    <t>(2014)</t>
  </si>
  <si>
    <t>(2016)</t>
  </si>
  <si>
    <t>สถานประกอบการอุตสาหกรรม จำแนกตามประเภทอุตสาหกรรม พ.ศ. 2557 - 2559</t>
  </si>
  <si>
    <t>Industrial Establishment by Type of Industries: 2014 - 2016</t>
  </si>
  <si>
    <t>(2015)</t>
  </si>
  <si>
    <t xml:space="preserve">   ที่มา:   สำนักงานอุตสาหกรรมจังหวัดrพระนครศรีอยุธยา</t>
  </si>
  <si>
    <t xml:space="preserve">  Source:    Phra Nakhon Si Ayutthaya Provincial  Industrial Office</t>
  </si>
  <si>
    <t>2,400.0</t>
  </si>
  <si>
    <t>2,471.0</t>
  </si>
  <si>
    <t xml:space="preserve"> -</t>
  </si>
  <si>
    <t>หมายเหตุ : เนื่องจากนิคมอุตสาหกรรมไม่ได้ส่งข้อมูลโรงงานมายังสำนักงานอุตสาหกรรมจังหวัดพระนครศรีอยุธยาเพื่อบันทึกข้อมูล ดังนี้</t>
  </si>
  <si>
    <t>1. นิคมอุตสาหกรรมบ้านหว้า (ไฮเทค)</t>
  </si>
  <si>
    <t>2. นิคมอุตสาหกรรมบางปะอิน</t>
  </si>
  <si>
    <t>3. นิคมอุตสาหกรรมสหรัตนนคร</t>
  </si>
  <si>
    <t xml:space="preserve">     Note:  Industrial establshment is mean factory, building or vehicle used machinery from 5 horsepower or the equivalent 5 horsepower or employees from 7 or more people to used the machinery or not.</t>
  </si>
  <si>
    <t xml:space="preserve">   ที่มา:  สำนักงานอุตสาหกรรมจังหวัดrพระนครศรีอยุธยา</t>
  </si>
  <si>
    <t xml:space="preserve">  Source:  Phra Nakhon Si Ayutthaya Provincial  Industrial Office</t>
  </si>
  <si>
    <t xml:space="preserve">     Note :  Because of the industrial estate. Factory not sent to Phra Nakhon Si Ayutthaya Provincial Industrial Office To save the information.</t>
  </si>
  <si>
    <t>1. Hi-Tech Industrial Estate</t>
  </si>
  <si>
    <t>2. Bang Pa In Industrail Estate</t>
  </si>
  <si>
    <t>3. Saha Rattna Nakhon Industrail Estate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</si>
</sst>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(* #,##0.00_);_(* \(#,##0.00\);_(* &quot;-&quot;??_);_(@_)"/>
    <numFmt numFmtId="188" formatCode="#,##0.0______________"/>
    <numFmt numFmtId="189" formatCode="#,###\-______________"/>
    <numFmt numFmtId="190" formatCode="0.0"/>
    <numFmt numFmtId="191" formatCode="_-* #,##0.0_-;\-* #,##0.0_-;_-* &quot;-&quot;??_-;_-@_-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9" fillId="0" borderId="0" applyFont="0" applyFill="0" applyBorder="0" applyAlignment="0" applyProtection="0"/>
  </cellStyleXfs>
  <cellXfs count="1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5" xfId="0" applyFont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0" xfId="0" applyFont="1"/>
    <xf numFmtId="0" fontId="7" fillId="0" borderId="4" xfId="0" applyFont="1" applyBorder="1"/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88" fontId="8" fillId="0" borderId="0" xfId="0" applyNumberFormat="1" applyFont="1" applyBorder="1" applyAlignment="1"/>
    <xf numFmtId="189" fontId="8" fillId="0" borderId="0" xfId="0" applyNumberFormat="1" applyFont="1" applyBorder="1" applyAlignment="1"/>
    <xf numFmtId="190" fontId="8" fillId="0" borderId="0" xfId="0" applyNumberFormat="1" applyFont="1" applyBorder="1" applyAlignment="1">
      <alignment horizontal="center"/>
    </xf>
    <xf numFmtId="190" fontId="8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191" fontId="5" fillId="0" borderId="2" xfId="5" applyNumberFormat="1" applyFont="1" applyBorder="1" applyAlignment="1">
      <alignment horizontal="center"/>
    </xf>
    <xf numFmtId="190" fontId="8" fillId="0" borderId="4" xfId="0" applyNumberFormat="1" applyFont="1" applyBorder="1" applyAlignment="1"/>
    <xf numFmtId="190" fontId="6" fillId="0" borderId="5" xfId="0" applyNumberFormat="1" applyFont="1" applyBorder="1"/>
    <xf numFmtId="190" fontId="5" fillId="0" borderId="2" xfId="0" applyNumberFormat="1" applyFont="1" applyBorder="1" applyAlignment="1">
      <alignment horizontal="center"/>
    </xf>
    <xf numFmtId="190" fontId="6" fillId="0" borderId="5" xfId="0" applyNumberFormat="1" applyFont="1" applyBorder="1" applyAlignment="1">
      <alignment horizontal="center"/>
    </xf>
    <xf numFmtId="190" fontId="6" fillId="0" borderId="3" xfId="0" applyNumberFormat="1" applyFont="1" applyBorder="1" applyAlignment="1">
      <alignment horizontal="center"/>
    </xf>
    <xf numFmtId="190" fontId="5" fillId="0" borderId="1" xfId="0" applyNumberFormat="1" applyFont="1" applyBorder="1" applyAlignment="1">
      <alignment horizontal="center"/>
    </xf>
    <xf numFmtId="190" fontId="8" fillId="0" borderId="0" xfId="0" applyNumberFormat="1" applyFont="1" applyBorder="1" applyAlignment="1">
      <alignment horizontal="right"/>
    </xf>
    <xf numFmtId="190" fontId="8" fillId="0" borderId="0" xfId="0" applyNumberFormat="1" applyFont="1" applyBorder="1" applyAlignment="1"/>
    <xf numFmtId="49" fontId="5" fillId="0" borderId="1" xfId="5" applyNumberFormat="1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91" fontId="5" fillId="0" borderId="1" xfId="5" applyNumberFormat="1" applyFont="1" applyBorder="1" applyAlignment="1">
      <alignment horizontal="center"/>
    </xf>
    <xf numFmtId="0" fontId="6" fillId="0" borderId="5" xfId="0" applyFont="1" applyBorder="1" applyAlignment="1"/>
    <xf numFmtId="2" fontId="8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49" fontId="5" fillId="0" borderId="8" xfId="0" applyNumberFormat="1" applyFont="1" applyBorder="1" applyAlignment="1">
      <alignment horizontal="center"/>
    </xf>
    <xf numFmtId="190" fontId="8" fillId="0" borderId="6" xfId="0" applyNumberFormat="1" applyFont="1" applyBorder="1" applyAlignment="1"/>
    <xf numFmtId="2" fontId="8" fillId="0" borderId="6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190" fontId="5" fillId="0" borderId="1" xfId="5" applyNumberFormat="1" applyFont="1" applyBorder="1" applyAlignment="1">
      <alignment horizontal="right"/>
    </xf>
    <xf numFmtId="191" fontId="5" fillId="0" borderId="1" xfId="5" applyNumberFormat="1" applyFont="1" applyBorder="1" applyAlignment="1">
      <alignment horizontal="right"/>
    </xf>
    <xf numFmtId="190" fontId="5" fillId="0" borderId="0" xfId="0" applyNumberFormat="1" applyFont="1" applyBorder="1" applyAlignment="1">
      <alignment horizontal="right"/>
    </xf>
    <xf numFmtId="0" fontId="6" fillId="2" borderId="0" xfId="0" applyFont="1" applyFill="1" applyBorder="1"/>
    <xf numFmtId="0" fontId="7" fillId="2" borderId="0" xfId="0" applyFont="1" applyFill="1" applyBorder="1"/>
    <xf numFmtId="0" fontId="7" fillId="2" borderId="4" xfId="0" applyFont="1" applyFill="1" applyBorder="1"/>
    <xf numFmtId="0" fontId="7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6" fillId="2" borderId="5" xfId="0" applyFont="1" applyFill="1" applyBorder="1"/>
    <xf numFmtId="0" fontId="6" fillId="2" borderId="7" xfId="0" applyFont="1" applyFill="1" applyBorder="1"/>
    <xf numFmtId="190" fontId="6" fillId="2" borderId="3" xfId="0" applyNumberFormat="1" applyFont="1" applyFill="1" applyBorder="1" applyAlignment="1">
      <alignment horizontal="center"/>
    </xf>
    <xf numFmtId="190" fontId="6" fillId="2" borderId="5" xfId="0" applyNumberFormat="1" applyFont="1" applyFill="1" applyBorder="1" applyAlignment="1">
      <alignment horizontal="center"/>
    </xf>
    <xf numFmtId="190" fontId="6" fillId="2" borderId="5" xfId="0" applyNumberFormat="1" applyFont="1" applyFill="1" applyBorder="1"/>
    <xf numFmtId="0" fontId="6" fillId="2" borderId="3" xfId="0" applyFont="1" applyFill="1" applyBorder="1"/>
    <xf numFmtId="0" fontId="6" fillId="2" borderId="5" xfId="0" applyFont="1" applyFill="1" applyBorder="1" applyAlignment="1"/>
    <xf numFmtId="0" fontId="6" fillId="2" borderId="3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190" fontId="6" fillId="2" borderId="7" xfId="0" applyNumberFormat="1" applyFont="1" applyFill="1" applyBorder="1" applyAlignment="1">
      <alignment horizontal="center"/>
    </xf>
    <xf numFmtId="190" fontId="6" fillId="0" borderId="7" xfId="0" applyNumberFormat="1" applyFont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Border="1"/>
    <xf numFmtId="188" fontId="6" fillId="2" borderId="0" xfId="0" applyNumberFormat="1" applyFont="1" applyFill="1" applyBorder="1" applyAlignment="1"/>
    <xf numFmtId="0" fontId="6" fillId="2" borderId="1" xfId="0" applyFont="1" applyFill="1" applyBorder="1"/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right" indent="2"/>
    </xf>
    <xf numFmtId="49" fontId="7" fillId="0" borderId="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3" fontId="4" fillId="2" borderId="2" xfId="5" applyNumberFormat="1" applyFont="1" applyFill="1" applyBorder="1" applyAlignment="1">
      <alignment horizontal="right" indent="2"/>
    </xf>
    <xf numFmtId="3" fontId="4" fillId="2" borderId="1" xfId="5" applyNumberFormat="1" applyFont="1" applyFill="1" applyBorder="1" applyAlignment="1">
      <alignment horizontal="right" indent="2"/>
    </xf>
    <xf numFmtId="3" fontId="4" fillId="2" borderId="8" xfId="5" applyNumberFormat="1" applyFont="1" applyFill="1" applyBorder="1" applyAlignment="1">
      <alignment horizontal="right" indent="2"/>
    </xf>
    <xf numFmtId="3" fontId="6" fillId="2" borderId="4" xfId="0" applyNumberFormat="1" applyFont="1" applyFill="1" applyBorder="1" applyAlignment="1">
      <alignment horizontal="right" indent="2"/>
    </xf>
    <xf numFmtId="3" fontId="6" fillId="2" borderId="0" xfId="0" applyNumberFormat="1" applyFont="1" applyFill="1" applyBorder="1" applyAlignment="1">
      <alignment horizontal="right" indent="2"/>
    </xf>
    <xf numFmtId="3" fontId="6" fillId="2" borderId="6" xfId="0" applyNumberFormat="1" applyFont="1" applyFill="1" applyBorder="1" applyAlignment="1">
      <alignment horizontal="right" indent="2"/>
    </xf>
    <xf numFmtId="3" fontId="6" fillId="2" borderId="4" xfId="5" applyNumberFormat="1" applyFont="1" applyFill="1" applyBorder="1" applyAlignment="1">
      <alignment horizontal="right" indent="2"/>
    </xf>
    <xf numFmtId="3" fontId="6" fillId="2" borderId="0" xfId="5" applyNumberFormat="1" applyFont="1" applyFill="1" applyBorder="1" applyAlignment="1">
      <alignment horizontal="right" indent="2"/>
    </xf>
    <xf numFmtId="3" fontId="6" fillId="2" borderId="6" xfId="5" applyNumberFormat="1" applyFont="1" applyFill="1" applyBorder="1" applyAlignment="1">
      <alignment horizontal="right" indent="2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/>
  </cellXfs>
  <cellStyles count="6">
    <cellStyle name="Comma 2" xfId="1"/>
    <cellStyle name="Comma 3" xfId="2"/>
    <cellStyle name="Normal 2" xfId="3"/>
    <cellStyle name="Normal 3" xfId="4"/>
    <cellStyle name="เครื่องหมาย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1901949</xdr:colOff>
      <xdr:row>0</xdr:row>
      <xdr:rowOff>0</xdr:rowOff>
    </xdr:from>
    <xdr:to>
      <xdr:col>22</xdr:col>
      <xdr:colOff>119060</xdr:colOff>
      <xdr:row>36</xdr:row>
      <xdr:rowOff>38100</xdr:rowOff>
    </xdr:to>
    <xdr:grpSp>
      <xdr:nvGrpSpPr>
        <xdr:cNvPr id="2304" name="Group 212"/>
        <xdr:cNvGrpSpPr>
          <a:grpSpLocks/>
        </xdr:cNvGrpSpPr>
      </xdr:nvGrpSpPr>
      <xdr:grpSpPr bwMode="auto">
        <a:xfrm>
          <a:off x="7274049" y="0"/>
          <a:ext cx="550736" cy="6819900"/>
          <a:chOff x="995" y="0"/>
          <a:chExt cx="51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995" y="336"/>
            <a:ext cx="40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9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</a:p>
        </xdr:txBody>
      </xdr:sp>
      <xdr:cxnSp macro="">
        <xdr:nvCxnSpPr>
          <xdr:cNvPr id="230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2543623</xdr:colOff>
      <xdr:row>0</xdr:row>
      <xdr:rowOff>0</xdr:rowOff>
    </xdr:from>
    <xdr:to>
      <xdr:col>23</xdr:col>
      <xdr:colOff>107953</xdr:colOff>
      <xdr:row>42</xdr:row>
      <xdr:rowOff>47625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12325798" y="0"/>
          <a:ext cx="1202880" cy="8610600"/>
          <a:chOff x="994" y="0"/>
          <a:chExt cx="52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337"/>
            <a:ext cx="40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662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54"/>
  <sheetViews>
    <sheetView showGridLines="0" zoomScaleNormal="100" workbookViewId="0">
      <selection activeCell="L8" sqref="L8"/>
    </sheetView>
  </sheetViews>
  <sheetFormatPr defaultColWidth="9.140625" defaultRowHeight="18.75"/>
  <cols>
    <col min="1" max="1" width="1.7109375" style="17" customWidth="1"/>
    <col min="2" max="2" width="5.85546875" style="17" customWidth="1"/>
    <col min="3" max="3" width="5.28515625" style="17" customWidth="1"/>
    <col min="4" max="4" width="8.85546875" style="17" customWidth="1"/>
    <col min="5" max="10" width="4.140625" style="17" customWidth="1"/>
    <col min="11" max="11" width="3.85546875" style="17" customWidth="1"/>
    <col min="12" max="12" width="7.140625" style="17" customWidth="1"/>
    <col min="13" max="18" width="4.140625" style="17" customWidth="1"/>
    <col min="19" max="19" width="3.28515625" style="17" customWidth="1"/>
    <col min="20" max="20" width="1.42578125" style="17" customWidth="1"/>
    <col min="21" max="21" width="22" style="17" customWidth="1"/>
    <col min="22" max="22" width="6.42578125" style="6" customWidth="1"/>
    <col min="23" max="16384" width="9.140625" style="6"/>
  </cols>
  <sheetData>
    <row r="1" spans="1:22" s="3" customFormat="1" ht="18.75" customHeight="1">
      <c r="A1" s="1"/>
      <c r="B1" s="1" t="s">
        <v>0</v>
      </c>
      <c r="C1" s="2">
        <v>12.3</v>
      </c>
      <c r="D1" s="1" t="s">
        <v>55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 s="5" customFormat="1" ht="18.75" customHeight="1">
      <c r="A2" s="4"/>
      <c r="B2" s="1" t="s">
        <v>46</v>
      </c>
      <c r="C2" s="2">
        <v>12.3</v>
      </c>
      <c r="D2" s="1" t="s">
        <v>56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2" s="9" customFormat="1" ht="17.25" customHeight="1">
      <c r="A4" s="7"/>
      <c r="B4" s="7"/>
      <c r="C4" s="7"/>
      <c r="D4" s="7"/>
      <c r="E4" s="109"/>
      <c r="F4" s="110"/>
      <c r="G4" s="111"/>
      <c r="H4" s="34"/>
      <c r="I4" s="47"/>
      <c r="J4" s="48"/>
      <c r="K4" s="109"/>
      <c r="L4" s="110"/>
      <c r="M4" s="111"/>
      <c r="N4" s="109" t="s">
        <v>5</v>
      </c>
      <c r="O4" s="110"/>
      <c r="P4" s="110"/>
      <c r="Q4" s="110"/>
      <c r="R4" s="110"/>
      <c r="S4" s="111"/>
      <c r="T4" s="24"/>
      <c r="U4" s="7"/>
      <c r="V4" s="8"/>
    </row>
    <row r="5" spans="1:22" s="9" customFormat="1" ht="13.5" customHeight="1">
      <c r="A5" s="102" t="s">
        <v>2</v>
      </c>
      <c r="B5" s="102"/>
      <c r="C5" s="102"/>
      <c r="D5" s="103"/>
      <c r="E5" s="101">
        <v>2557</v>
      </c>
      <c r="F5" s="102"/>
      <c r="G5" s="103"/>
      <c r="H5" s="101">
        <v>2558</v>
      </c>
      <c r="I5" s="102"/>
      <c r="J5" s="103"/>
      <c r="K5" s="101">
        <v>2559</v>
      </c>
      <c r="L5" s="102"/>
      <c r="M5" s="103"/>
      <c r="N5" s="106" t="s">
        <v>49</v>
      </c>
      <c r="O5" s="107"/>
      <c r="P5" s="107"/>
      <c r="Q5" s="107"/>
      <c r="R5" s="107"/>
      <c r="S5" s="108"/>
      <c r="T5" s="101" t="s">
        <v>51</v>
      </c>
      <c r="U5" s="102"/>
      <c r="V5" s="8"/>
    </row>
    <row r="6" spans="1:22" s="9" customFormat="1" ht="15.75" customHeight="1">
      <c r="A6" s="102"/>
      <c r="B6" s="102"/>
      <c r="C6" s="102"/>
      <c r="D6" s="103"/>
      <c r="E6" s="112" t="s">
        <v>53</v>
      </c>
      <c r="F6" s="113"/>
      <c r="G6" s="114"/>
      <c r="H6" s="112" t="s">
        <v>57</v>
      </c>
      <c r="I6" s="113"/>
      <c r="J6" s="114"/>
      <c r="K6" s="112" t="s">
        <v>54</v>
      </c>
      <c r="L6" s="113"/>
      <c r="M6" s="114"/>
      <c r="N6" s="101">
        <v>2558</v>
      </c>
      <c r="O6" s="102"/>
      <c r="P6" s="103"/>
      <c r="Q6" s="101">
        <v>2559</v>
      </c>
      <c r="R6" s="102"/>
      <c r="S6" s="103"/>
      <c r="T6" s="101"/>
      <c r="U6" s="102"/>
      <c r="V6" s="8"/>
    </row>
    <row r="7" spans="1:22" s="9" customFormat="1" ht="15.75" customHeight="1">
      <c r="A7" s="10"/>
      <c r="B7" s="10"/>
      <c r="C7" s="10"/>
      <c r="D7" s="10"/>
      <c r="E7" s="106"/>
      <c r="F7" s="107"/>
      <c r="G7" s="108"/>
      <c r="H7" s="106"/>
      <c r="I7" s="107"/>
      <c r="J7" s="108"/>
      <c r="K7" s="106"/>
      <c r="L7" s="107"/>
      <c r="M7" s="108"/>
      <c r="N7" s="98" t="s">
        <v>57</v>
      </c>
      <c r="O7" s="99"/>
      <c r="P7" s="100"/>
      <c r="Q7" s="98" t="s">
        <v>54</v>
      </c>
      <c r="R7" s="99"/>
      <c r="S7" s="100"/>
      <c r="T7" s="25"/>
      <c r="U7" s="10"/>
      <c r="V7" s="8"/>
    </row>
    <row r="8" spans="1:22" s="8" customFormat="1" ht="21" customHeight="1">
      <c r="A8" s="104" t="s">
        <v>4</v>
      </c>
      <c r="B8" s="104"/>
      <c r="C8" s="104"/>
      <c r="D8" s="105"/>
      <c r="E8" s="40"/>
      <c r="F8" s="46" t="s">
        <v>60</v>
      </c>
      <c r="G8" s="43"/>
      <c r="H8" s="37"/>
      <c r="I8" s="46" t="s">
        <v>61</v>
      </c>
      <c r="J8" s="49"/>
      <c r="K8" s="37"/>
      <c r="L8" s="60">
        <v>2572</v>
      </c>
      <c r="M8" s="49"/>
      <c r="N8" s="35"/>
      <c r="O8" s="59">
        <f>((I8-F8)/F8)*100</f>
        <v>2.9583333333333335</v>
      </c>
      <c r="P8" s="53"/>
      <c r="Q8" s="35"/>
      <c r="R8" s="61">
        <v>4.0874140024281669</v>
      </c>
      <c r="S8" s="58"/>
      <c r="T8" s="18"/>
      <c r="U8" s="19" t="s">
        <v>1</v>
      </c>
    </row>
    <row r="9" spans="1:22" s="13" customFormat="1" ht="15" customHeight="1">
      <c r="A9" s="26"/>
      <c r="B9" s="12" t="s">
        <v>6</v>
      </c>
      <c r="C9" s="26"/>
      <c r="D9" s="27"/>
      <c r="E9" s="32"/>
      <c r="F9" s="44">
        <v>130</v>
      </c>
      <c r="G9" s="31"/>
      <c r="H9" s="38"/>
      <c r="I9" s="45">
        <v>131</v>
      </c>
      <c r="J9" s="45"/>
      <c r="K9" s="38"/>
      <c r="L9" s="45">
        <v>139</v>
      </c>
      <c r="M9" s="45"/>
      <c r="N9" s="38"/>
      <c r="O9" s="44">
        <v>0.76923076923076927</v>
      </c>
      <c r="P9" s="54"/>
      <c r="Q9" s="38"/>
      <c r="R9" s="44">
        <v>6.1068702290076331</v>
      </c>
      <c r="S9" s="45"/>
      <c r="T9" s="11"/>
      <c r="U9" s="12" t="s">
        <v>27</v>
      </c>
    </row>
    <row r="10" spans="1:22" s="13" customFormat="1" ht="15" customHeight="1">
      <c r="A10" s="12"/>
      <c r="B10" s="12" t="s">
        <v>7</v>
      </c>
      <c r="C10" s="12"/>
      <c r="D10" s="28"/>
      <c r="E10" s="32"/>
      <c r="F10" s="44">
        <v>120</v>
      </c>
      <c r="G10" s="31"/>
      <c r="H10" s="38"/>
      <c r="I10" s="45">
        <v>122</v>
      </c>
      <c r="J10" s="45"/>
      <c r="K10" s="38"/>
      <c r="L10" s="45">
        <v>131</v>
      </c>
      <c r="M10" s="45"/>
      <c r="N10" s="38"/>
      <c r="O10" s="44">
        <v>1.6666666666666667</v>
      </c>
      <c r="P10" s="54"/>
      <c r="Q10" s="38"/>
      <c r="R10" s="44">
        <v>7.3770491803278686</v>
      </c>
      <c r="S10" s="45"/>
      <c r="T10" s="11"/>
      <c r="U10" s="12" t="s">
        <v>28</v>
      </c>
    </row>
    <row r="11" spans="1:22" s="13" customFormat="1" ht="15" customHeight="1">
      <c r="A11" s="12"/>
      <c r="B11" s="12" t="s">
        <v>8</v>
      </c>
      <c r="C11" s="12"/>
      <c r="D11" s="28"/>
      <c r="E11" s="32"/>
      <c r="F11" s="44">
        <v>22</v>
      </c>
      <c r="G11" s="31"/>
      <c r="H11" s="38"/>
      <c r="I11" s="45">
        <v>25</v>
      </c>
      <c r="J11" s="45"/>
      <c r="K11" s="38"/>
      <c r="L11" s="45">
        <v>25</v>
      </c>
      <c r="M11" s="45"/>
      <c r="N11" s="38"/>
      <c r="O11" s="44">
        <v>13.636363636363635</v>
      </c>
      <c r="P11" s="54"/>
      <c r="Q11" s="38"/>
      <c r="R11" s="44" t="s">
        <v>62</v>
      </c>
      <c r="S11" s="45"/>
      <c r="T11" s="11"/>
      <c r="U11" s="12" t="s">
        <v>29</v>
      </c>
    </row>
    <row r="12" spans="1:22" s="13" customFormat="1" ht="15" customHeight="1">
      <c r="A12" s="12"/>
      <c r="B12" s="12" t="s">
        <v>9</v>
      </c>
      <c r="C12" s="12"/>
      <c r="D12" s="28"/>
      <c r="E12" s="32"/>
      <c r="F12" s="44">
        <v>22</v>
      </c>
      <c r="G12" s="31"/>
      <c r="H12" s="38"/>
      <c r="I12" s="45">
        <v>22</v>
      </c>
      <c r="J12" s="45"/>
      <c r="K12" s="38"/>
      <c r="L12" s="45">
        <v>22</v>
      </c>
      <c r="M12" s="45"/>
      <c r="N12" s="51"/>
      <c r="O12" s="57" t="s">
        <v>62</v>
      </c>
      <c r="P12" s="55"/>
      <c r="Q12" s="51"/>
      <c r="R12" s="44" t="s">
        <v>62</v>
      </c>
      <c r="S12" s="56"/>
      <c r="T12" s="11"/>
      <c r="U12" s="12" t="s">
        <v>30</v>
      </c>
    </row>
    <row r="13" spans="1:22" s="13" customFormat="1" ht="15" customHeight="1">
      <c r="A13" s="12"/>
      <c r="B13" s="12" t="s">
        <v>10</v>
      </c>
      <c r="C13" s="12"/>
      <c r="D13" s="28"/>
      <c r="E13" s="32"/>
      <c r="F13" s="44">
        <v>19</v>
      </c>
      <c r="G13" s="31"/>
      <c r="H13" s="38"/>
      <c r="I13" s="45">
        <v>18</v>
      </c>
      <c r="J13" s="45"/>
      <c r="K13" s="38"/>
      <c r="L13" s="45">
        <v>19</v>
      </c>
      <c r="M13" s="45"/>
      <c r="N13" s="38"/>
      <c r="O13" s="44">
        <v>-5.2631578947368416</v>
      </c>
      <c r="P13" s="54"/>
      <c r="Q13" s="38"/>
      <c r="R13" s="44">
        <v>5.5555555555555554</v>
      </c>
      <c r="S13" s="45"/>
      <c r="T13" s="11"/>
      <c r="U13" s="12" t="s">
        <v>50</v>
      </c>
    </row>
    <row r="14" spans="1:22" s="13" customFormat="1" ht="15" customHeight="1">
      <c r="A14" s="12"/>
      <c r="B14" s="12" t="s">
        <v>11</v>
      </c>
      <c r="C14" s="12"/>
      <c r="D14" s="28"/>
      <c r="E14" s="32"/>
      <c r="F14" s="44">
        <v>34</v>
      </c>
      <c r="G14" s="31"/>
      <c r="H14" s="38"/>
      <c r="I14" s="45">
        <v>35</v>
      </c>
      <c r="J14" s="45"/>
      <c r="K14" s="38"/>
      <c r="L14" s="45">
        <v>34</v>
      </c>
      <c r="M14" s="45"/>
      <c r="N14" s="38"/>
      <c r="O14" s="44">
        <v>2.9411764705882351</v>
      </c>
      <c r="P14" s="54"/>
      <c r="Q14" s="38"/>
      <c r="R14" s="44">
        <v>-2.8571428571428572</v>
      </c>
      <c r="S14" s="45"/>
      <c r="T14" s="11"/>
      <c r="U14" s="12" t="s">
        <v>31</v>
      </c>
    </row>
    <row r="15" spans="1:22" s="13" customFormat="1" ht="15" customHeight="1">
      <c r="A15" s="12"/>
      <c r="B15" s="12" t="s">
        <v>12</v>
      </c>
      <c r="C15" s="12"/>
      <c r="D15" s="28"/>
      <c r="E15" s="32"/>
      <c r="F15" s="44">
        <v>220</v>
      </c>
      <c r="G15" s="31"/>
      <c r="H15" s="38"/>
      <c r="I15" s="45">
        <v>227</v>
      </c>
      <c r="J15" s="45"/>
      <c r="K15" s="38"/>
      <c r="L15" s="45">
        <v>236</v>
      </c>
      <c r="M15" s="45"/>
      <c r="N15" s="38"/>
      <c r="O15" s="44">
        <v>3.1818181818181817</v>
      </c>
      <c r="P15" s="54"/>
      <c r="Q15" s="38"/>
      <c r="R15" s="44">
        <v>3.9647577092511015</v>
      </c>
      <c r="S15" s="45"/>
      <c r="T15" s="11"/>
      <c r="U15" s="12" t="s">
        <v>32</v>
      </c>
    </row>
    <row r="16" spans="1:22" s="13" customFormat="1" ht="15" customHeight="1">
      <c r="A16" s="12"/>
      <c r="B16" s="12" t="s">
        <v>13</v>
      </c>
      <c r="C16" s="12"/>
      <c r="D16" s="28"/>
      <c r="E16" s="32"/>
      <c r="F16" s="44">
        <v>51</v>
      </c>
      <c r="G16" s="31"/>
      <c r="H16" s="38"/>
      <c r="I16" s="45">
        <v>52</v>
      </c>
      <c r="J16" s="45"/>
      <c r="K16" s="38"/>
      <c r="L16" s="45">
        <v>54</v>
      </c>
      <c r="M16" s="45"/>
      <c r="N16" s="38"/>
      <c r="O16" s="44">
        <v>1.9607843137254901</v>
      </c>
      <c r="P16" s="54"/>
      <c r="Q16" s="38"/>
      <c r="R16" s="44">
        <v>3.8461538461538463</v>
      </c>
      <c r="S16" s="45"/>
      <c r="T16" s="11"/>
      <c r="U16" s="12" t="s">
        <v>33</v>
      </c>
    </row>
    <row r="17" spans="1:21" s="13" customFormat="1" ht="15" customHeight="1">
      <c r="A17" s="12"/>
      <c r="B17" s="12" t="s">
        <v>14</v>
      </c>
      <c r="C17" s="12"/>
      <c r="D17" s="28"/>
      <c r="E17" s="32"/>
      <c r="F17" s="44">
        <v>34</v>
      </c>
      <c r="G17" s="31"/>
      <c r="H17" s="38"/>
      <c r="I17" s="45">
        <v>38</v>
      </c>
      <c r="J17" s="45"/>
      <c r="K17" s="38"/>
      <c r="L17" s="45">
        <v>40</v>
      </c>
      <c r="M17" s="45"/>
      <c r="N17" s="38"/>
      <c r="O17" s="44">
        <v>11.76470588235294</v>
      </c>
      <c r="P17" s="54"/>
      <c r="Q17" s="38"/>
      <c r="R17" s="44">
        <v>5.2631578947368416</v>
      </c>
      <c r="S17" s="45"/>
      <c r="T17" s="11"/>
      <c r="U17" s="12" t="s">
        <v>43</v>
      </c>
    </row>
    <row r="18" spans="1:21" s="13" customFormat="1" ht="15" customHeight="1">
      <c r="A18" s="12"/>
      <c r="B18" s="12" t="s">
        <v>15</v>
      </c>
      <c r="C18" s="12"/>
      <c r="D18" s="28"/>
      <c r="E18" s="32"/>
      <c r="F18" s="44">
        <v>15</v>
      </c>
      <c r="G18" s="31"/>
      <c r="H18" s="38"/>
      <c r="I18" s="45">
        <v>17</v>
      </c>
      <c r="J18" s="45"/>
      <c r="K18" s="38"/>
      <c r="L18" s="45">
        <v>18</v>
      </c>
      <c r="M18" s="45"/>
      <c r="N18" s="38"/>
      <c r="O18" s="44">
        <v>13.333333333333334</v>
      </c>
      <c r="P18" s="54"/>
      <c r="Q18" s="38"/>
      <c r="R18" s="44">
        <v>5.8823529411764701</v>
      </c>
      <c r="S18" s="45"/>
      <c r="T18" s="11"/>
      <c r="U18" s="12" t="s">
        <v>34</v>
      </c>
    </row>
    <row r="19" spans="1:21" s="13" customFormat="1" ht="15" customHeight="1">
      <c r="A19" s="12"/>
      <c r="B19" s="12" t="s">
        <v>16</v>
      </c>
      <c r="C19" s="12"/>
      <c r="D19" s="28"/>
      <c r="E19" s="32"/>
      <c r="F19" s="44">
        <v>77</v>
      </c>
      <c r="G19" s="31"/>
      <c r="H19" s="38"/>
      <c r="I19" s="45">
        <v>85</v>
      </c>
      <c r="J19" s="45"/>
      <c r="K19" s="38"/>
      <c r="L19" s="45">
        <v>90</v>
      </c>
      <c r="M19" s="45"/>
      <c r="N19" s="38"/>
      <c r="O19" s="44">
        <v>10.38961038961039</v>
      </c>
      <c r="P19" s="54"/>
      <c r="Q19" s="38"/>
      <c r="R19" s="44">
        <v>5.8823529411764701</v>
      </c>
      <c r="S19" s="45"/>
      <c r="T19" s="11"/>
      <c r="U19" s="12" t="s">
        <v>44</v>
      </c>
    </row>
    <row r="20" spans="1:21" s="13" customFormat="1" ht="15" customHeight="1">
      <c r="A20" s="12"/>
      <c r="B20" s="12" t="s">
        <v>17</v>
      </c>
      <c r="C20" s="12"/>
      <c r="D20" s="28"/>
      <c r="E20" s="32"/>
      <c r="F20" s="44">
        <v>27</v>
      </c>
      <c r="G20" s="31"/>
      <c r="H20" s="38"/>
      <c r="I20" s="45">
        <v>30</v>
      </c>
      <c r="J20" s="45"/>
      <c r="K20" s="38"/>
      <c r="L20" s="45">
        <v>38</v>
      </c>
      <c r="M20" s="45"/>
      <c r="N20" s="38"/>
      <c r="O20" s="44">
        <v>11.111111111111111</v>
      </c>
      <c r="P20" s="54"/>
      <c r="Q20" s="38"/>
      <c r="R20" s="44">
        <v>26.666666666666668</v>
      </c>
      <c r="S20" s="45"/>
      <c r="T20" s="11"/>
      <c r="U20" s="12" t="s">
        <v>45</v>
      </c>
    </row>
    <row r="21" spans="1:21" s="13" customFormat="1" ht="15" customHeight="1">
      <c r="A21" s="12"/>
      <c r="B21" s="12" t="s">
        <v>18</v>
      </c>
      <c r="C21" s="12"/>
      <c r="D21" s="28"/>
      <c r="E21" s="32"/>
      <c r="F21" s="44">
        <v>23</v>
      </c>
      <c r="G21" s="31"/>
      <c r="H21" s="38"/>
      <c r="I21" s="45">
        <v>23</v>
      </c>
      <c r="J21" s="45"/>
      <c r="K21" s="38"/>
      <c r="L21" s="45">
        <v>22</v>
      </c>
      <c r="M21" s="45"/>
      <c r="N21" s="38"/>
      <c r="O21" s="57" t="s">
        <v>62</v>
      </c>
      <c r="P21" s="54"/>
      <c r="Q21" s="38"/>
      <c r="R21" s="44">
        <v>-4.3478260869565215</v>
      </c>
      <c r="S21" s="45"/>
      <c r="T21" s="11"/>
      <c r="U21" s="12" t="s">
        <v>35</v>
      </c>
    </row>
    <row r="22" spans="1:21" s="13" customFormat="1" ht="15" customHeight="1">
      <c r="A22" s="12"/>
      <c r="B22" s="12" t="s">
        <v>19</v>
      </c>
      <c r="C22" s="12"/>
      <c r="D22" s="28"/>
      <c r="E22" s="32"/>
      <c r="F22" s="44">
        <v>166</v>
      </c>
      <c r="G22" s="31"/>
      <c r="H22" s="38"/>
      <c r="I22" s="45">
        <v>171</v>
      </c>
      <c r="J22" s="45"/>
      <c r="K22" s="38"/>
      <c r="L22" s="45">
        <v>179</v>
      </c>
      <c r="M22" s="45"/>
      <c r="N22" s="38"/>
      <c r="O22" s="44">
        <v>3.0120481927710845</v>
      </c>
      <c r="P22" s="54"/>
      <c r="Q22" s="38"/>
      <c r="R22" s="44">
        <v>4.6783625730994149</v>
      </c>
      <c r="S22" s="45"/>
      <c r="T22" s="11"/>
      <c r="U22" s="12" t="s">
        <v>36</v>
      </c>
    </row>
    <row r="23" spans="1:21" s="13" customFormat="1" ht="15" customHeight="1">
      <c r="A23" s="12"/>
      <c r="B23" s="12" t="s">
        <v>20</v>
      </c>
      <c r="C23" s="12"/>
      <c r="D23" s="28"/>
      <c r="E23" s="32"/>
      <c r="F23" s="44">
        <v>254</v>
      </c>
      <c r="G23" s="31"/>
      <c r="H23" s="38"/>
      <c r="I23" s="45">
        <v>258</v>
      </c>
      <c r="J23" s="45"/>
      <c r="K23" s="38"/>
      <c r="L23" s="45">
        <v>263</v>
      </c>
      <c r="M23" s="45"/>
      <c r="N23" s="38"/>
      <c r="O23" s="44">
        <v>1.5748031496062991</v>
      </c>
      <c r="P23" s="54"/>
      <c r="Q23" s="38"/>
      <c r="R23" s="44">
        <v>1.9379844961240309</v>
      </c>
      <c r="S23" s="45"/>
      <c r="T23" s="11"/>
      <c r="U23" s="12" t="s">
        <v>37</v>
      </c>
    </row>
    <row r="24" spans="1:21" s="13" customFormat="1" ht="15" customHeight="1">
      <c r="A24" s="12"/>
      <c r="B24" s="12" t="s">
        <v>21</v>
      </c>
      <c r="C24" s="12"/>
      <c r="D24" s="28"/>
      <c r="E24" s="32"/>
      <c r="F24" s="44">
        <v>17</v>
      </c>
      <c r="G24" s="31"/>
      <c r="H24" s="38"/>
      <c r="I24" s="45">
        <v>18</v>
      </c>
      <c r="J24" s="45"/>
      <c r="K24" s="38"/>
      <c r="L24" s="45">
        <v>18</v>
      </c>
      <c r="M24" s="45"/>
      <c r="N24" s="38"/>
      <c r="O24" s="44">
        <v>5.8823529411764701</v>
      </c>
      <c r="P24" s="54"/>
      <c r="Q24" s="38"/>
      <c r="R24" s="44" t="s">
        <v>62</v>
      </c>
      <c r="S24" s="45"/>
      <c r="T24" s="11"/>
      <c r="U24" s="12" t="s">
        <v>38</v>
      </c>
    </row>
    <row r="25" spans="1:21" s="13" customFormat="1" ht="15" customHeight="1">
      <c r="A25" s="12"/>
      <c r="B25" s="12" t="s">
        <v>22</v>
      </c>
      <c r="C25" s="12"/>
      <c r="D25" s="28"/>
      <c r="E25" s="32"/>
      <c r="F25" s="44">
        <v>248</v>
      </c>
      <c r="G25" s="31"/>
      <c r="H25" s="38"/>
      <c r="I25" s="45">
        <v>259</v>
      </c>
      <c r="J25" s="45"/>
      <c r="K25" s="38"/>
      <c r="L25" s="45">
        <v>270</v>
      </c>
      <c r="M25" s="45"/>
      <c r="N25" s="38"/>
      <c r="O25" s="44">
        <v>4.435483870967742</v>
      </c>
      <c r="P25" s="54"/>
      <c r="Q25" s="38"/>
      <c r="R25" s="44">
        <v>4.2471042471042466</v>
      </c>
      <c r="S25" s="45"/>
      <c r="T25" s="11"/>
      <c r="U25" s="12" t="s">
        <v>39</v>
      </c>
    </row>
    <row r="26" spans="1:21" s="13" customFormat="1" ht="15" customHeight="1">
      <c r="A26" s="12"/>
      <c r="B26" s="12" t="s">
        <v>23</v>
      </c>
      <c r="C26" s="12"/>
      <c r="D26" s="28"/>
      <c r="E26" s="32"/>
      <c r="F26" s="44">
        <v>181</v>
      </c>
      <c r="G26" s="31"/>
      <c r="H26" s="38"/>
      <c r="I26" s="45">
        <v>184</v>
      </c>
      <c r="J26" s="45"/>
      <c r="K26" s="38"/>
      <c r="L26" s="45">
        <v>187</v>
      </c>
      <c r="M26" s="45"/>
      <c r="N26" s="38"/>
      <c r="O26" s="44">
        <v>1.6574585635359116</v>
      </c>
      <c r="P26" s="54"/>
      <c r="Q26" s="38"/>
      <c r="R26" s="44">
        <v>1.6304347826086956</v>
      </c>
      <c r="S26" s="45"/>
      <c r="T26" s="11"/>
      <c r="U26" s="12" t="s">
        <v>40</v>
      </c>
    </row>
    <row r="27" spans="1:21" s="13" customFormat="1" ht="15" customHeight="1">
      <c r="A27" s="12"/>
      <c r="B27" s="12" t="s">
        <v>24</v>
      </c>
      <c r="C27" s="12"/>
      <c r="D27" s="28"/>
      <c r="E27" s="32"/>
      <c r="F27" s="44">
        <v>218</v>
      </c>
      <c r="G27" s="31"/>
      <c r="H27" s="38"/>
      <c r="I27" s="45">
        <v>218</v>
      </c>
      <c r="J27" s="45"/>
      <c r="K27" s="38"/>
      <c r="L27" s="45">
        <v>217</v>
      </c>
      <c r="M27" s="45"/>
      <c r="N27" s="38"/>
      <c r="O27" s="57" t="s">
        <v>62</v>
      </c>
      <c r="P27" s="54"/>
      <c r="Q27" s="38"/>
      <c r="R27" s="44">
        <v>-0.45871559633027525</v>
      </c>
      <c r="S27" s="45"/>
      <c r="T27" s="11"/>
      <c r="U27" s="12" t="s">
        <v>41</v>
      </c>
    </row>
    <row r="28" spans="1:21" s="13" customFormat="1" ht="15" customHeight="1">
      <c r="A28" s="12"/>
      <c r="B28" s="12" t="s">
        <v>25</v>
      </c>
      <c r="C28" s="12"/>
      <c r="D28" s="28"/>
      <c r="E28" s="32"/>
      <c r="F28" s="44">
        <v>147</v>
      </c>
      <c r="G28" s="31"/>
      <c r="H28" s="38"/>
      <c r="I28" s="45">
        <v>149</v>
      </c>
      <c r="J28" s="45"/>
      <c r="K28" s="38"/>
      <c r="L28" s="45">
        <v>160</v>
      </c>
      <c r="M28" s="45"/>
      <c r="N28" s="38"/>
      <c r="O28" s="44">
        <v>1.3605442176870748</v>
      </c>
      <c r="P28" s="54"/>
      <c r="Q28" s="38"/>
      <c r="R28" s="44">
        <v>7.3825503355704702</v>
      </c>
      <c r="S28" s="45"/>
      <c r="T28" s="11"/>
      <c r="U28" s="12" t="s">
        <v>42</v>
      </c>
    </row>
    <row r="29" spans="1:21" s="13" customFormat="1" ht="15" customHeight="1">
      <c r="A29" s="12"/>
      <c r="B29" s="12" t="s">
        <v>26</v>
      </c>
      <c r="C29" s="12"/>
      <c r="D29" s="28"/>
      <c r="E29" s="32"/>
      <c r="F29" s="44">
        <v>375</v>
      </c>
      <c r="G29" s="31"/>
      <c r="H29" s="38"/>
      <c r="I29" s="45">
        <v>389</v>
      </c>
      <c r="J29" s="45"/>
      <c r="K29" s="38"/>
      <c r="L29" s="45">
        <v>410</v>
      </c>
      <c r="M29" s="45"/>
      <c r="N29" s="38"/>
      <c r="O29" s="44">
        <v>3.7333333333333338</v>
      </c>
      <c r="P29" s="54"/>
      <c r="Q29" s="38"/>
      <c r="R29" s="44">
        <v>5.3984575835475574</v>
      </c>
      <c r="S29" s="45"/>
      <c r="T29" s="11"/>
      <c r="U29" s="12" t="s">
        <v>3</v>
      </c>
    </row>
    <row r="30" spans="1:21" ht="3" customHeight="1">
      <c r="A30" s="14"/>
      <c r="B30" s="14"/>
      <c r="C30" s="14"/>
      <c r="D30" s="15"/>
      <c r="E30" s="42"/>
      <c r="F30" s="41"/>
      <c r="G30" s="81"/>
      <c r="H30" s="39"/>
      <c r="I30" s="39"/>
      <c r="J30" s="39"/>
      <c r="K30" s="16"/>
      <c r="L30" s="50"/>
      <c r="M30" s="15"/>
      <c r="N30" s="52"/>
      <c r="O30" s="36"/>
      <c r="P30" s="36"/>
      <c r="Q30" s="36"/>
      <c r="R30" s="36"/>
      <c r="S30" s="36"/>
      <c r="T30" s="16"/>
      <c r="U30" s="14"/>
    </row>
    <row r="31" spans="1:21" ht="3" customHeight="1">
      <c r="E31" s="33"/>
      <c r="F31" s="33"/>
      <c r="G31" s="33"/>
    </row>
    <row r="32" spans="1:21" s="22" customFormat="1" ht="20.25" customHeight="1">
      <c r="A32" s="13" t="s">
        <v>47</v>
      </c>
      <c r="B32" s="13"/>
      <c r="C32" s="23"/>
      <c r="D32" s="20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1" s="22" customFormat="1" ht="17.25" customHeight="1">
      <c r="A33" s="23" t="s">
        <v>52</v>
      </c>
      <c r="B33" s="12"/>
      <c r="C33" s="23"/>
      <c r="D33" s="20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1" s="22" customFormat="1" ht="17.25" customHeight="1">
      <c r="A34" s="23"/>
      <c r="B34" s="12"/>
      <c r="C34" s="23" t="s">
        <v>48</v>
      </c>
      <c r="D34" s="2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1" s="22" customFormat="1" ht="17.25" customHeight="1">
      <c r="A35" s="17"/>
      <c r="B35" s="23" t="s">
        <v>58</v>
      </c>
      <c r="C35" s="20"/>
      <c r="D35" s="20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1" ht="17.25" customHeight="1">
      <c r="A36" s="23" t="s">
        <v>59</v>
      </c>
      <c r="B36" s="6"/>
      <c r="K36" s="6"/>
      <c r="L36" s="6"/>
      <c r="M36" s="6"/>
    </row>
    <row r="37" spans="1:21">
      <c r="T37" s="6"/>
      <c r="U37" s="29"/>
    </row>
    <row r="38" spans="1:21">
      <c r="T38" s="6"/>
      <c r="U38" s="29"/>
    </row>
    <row r="39" spans="1:21">
      <c r="T39" s="6"/>
      <c r="U39" s="29"/>
    </row>
    <row r="40" spans="1:21">
      <c r="T40" s="6"/>
      <c r="U40" s="29"/>
    </row>
    <row r="41" spans="1:21">
      <c r="T41" s="6"/>
      <c r="U41" s="29"/>
    </row>
    <row r="42" spans="1:21">
      <c r="T42" s="6"/>
      <c r="U42" s="29"/>
    </row>
    <row r="43" spans="1:21">
      <c r="T43" s="6"/>
      <c r="U43" s="29"/>
    </row>
    <row r="44" spans="1:21">
      <c r="T44" s="6"/>
      <c r="U44" s="29"/>
    </row>
    <row r="45" spans="1:21">
      <c r="T45" s="6"/>
      <c r="U45" s="30"/>
    </row>
    <row r="46" spans="1:21">
      <c r="T46" s="6"/>
      <c r="U46" s="29"/>
    </row>
    <row r="47" spans="1:21">
      <c r="T47" s="6"/>
      <c r="U47" s="29"/>
    </row>
    <row r="48" spans="1:21">
      <c r="T48" s="6"/>
      <c r="U48" s="29"/>
    </row>
    <row r="49" spans="21:21" s="6" customFormat="1">
      <c r="U49" s="29"/>
    </row>
    <row r="50" spans="21:21" s="6" customFormat="1">
      <c r="U50" s="29"/>
    </row>
    <row r="51" spans="21:21" s="6" customFormat="1">
      <c r="U51" s="30"/>
    </row>
    <row r="52" spans="21:21" s="6" customFormat="1">
      <c r="U52" s="29"/>
    </row>
    <row r="53" spans="21:21" s="6" customFormat="1">
      <c r="U53" s="29"/>
    </row>
    <row r="54" spans="21:21" s="6" customFormat="1">
      <c r="U54" s="17"/>
    </row>
  </sheetData>
  <mergeCells count="20">
    <mergeCell ref="T5:U6"/>
    <mergeCell ref="A5:D6"/>
    <mergeCell ref="E4:G4"/>
    <mergeCell ref="E5:G5"/>
    <mergeCell ref="E6:G6"/>
    <mergeCell ref="H5:J5"/>
    <mergeCell ref="H6:J6"/>
    <mergeCell ref="K4:M4"/>
    <mergeCell ref="K5:M5"/>
    <mergeCell ref="K6:M6"/>
    <mergeCell ref="N4:S4"/>
    <mergeCell ref="N5:S5"/>
    <mergeCell ref="N6:P6"/>
    <mergeCell ref="N7:P7"/>
    <mergeCell ref="Q6:S6"/>
    <mergeCell ref="Q7:S7"/>
    <mergeCell ref="A8:D8"/>
    <mergeCell ref="E7:G7"/>
    <mergeCell ref="H7:J7"/>
    <mergeCell ref="K7:M7"/>
  </mergeCells>
  <phoneticPr fontId="1" type="noConversion"/>
  <pageMargins left="0.59055118110236227" right="0.15748031496062992" top="0.78740157480314965" bottom="0.5118110236220472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V43"/>
  <sheetViews>
    <sheetView tabSelected="1" topLeftCell="A19" zoomScaleNormal="100" workbookViewId="0">
      <selection activeCell="D46" sqref="D46"/>
    </sheetView>
  </sheetViews>
  <sheetFormatPr defaultColWidth="9.140625" defaultRowHeight="18.75"/>
  <cols>
    <col min="1" max="1" width="1.7109375" style="76" customWidth="1"/>
    <col min="2" max="2" width="7.85546875" style="76" customWidth="1"/>
    <col min="3" max="3" width="6.42578125" style="76" customWidth="1"/>
    <col min="4" max="4" width="24.42578125" style="76" customWidth="1"/>
    <col min="5" max="5" width="4.140625" style="76" customWidth="1"/>
    <col min="6" max="6" width="11" style="76" customWidth="1"/>
    <col min="7" max="7" width="7.42578125" style="76" customWidth="1"/>
    <col min="8" max="8" width="4.140625" style="76" customWidth="1"/>
    <col min="9" max="9" width="8.5703125" style="76" customWidth="1"/>
    <col min="10" max="10" width="6" style="76" customWidth="1"/>
    <col min="11" max="11" width="3.85546875" style="76" customWidth="1"/>
    <col min="12" max="12" width="9.7109375" style="76" customWidth="1"/>
    <col min="13" max="13" width="6.7109375" style="76" customWidth="1"/>
    <col min="14" max="14" width="4.140625" style="76" customWidth="1"/>
    <col min="15" max="15" width="6.140625" style="76" customWidth="1"/>
    <col min="16" max="16" width="10.7109375" style="76" customWidth="1"/>
    <col min="17" max="17" width="5.85546875" style="76" customWidth="1"/>
    <col min="18" max="18" width="6.42578125" style="76" customWidth="1"/>
    <col min="19" max="19" width="10" style="76" customWidth="1"/>
    <col min="20" max="20" width="1.42578125" style="76" customWidth="1"/>
    <col min="21" max="21" width="38.7109375" style="76" customWidth="1"/>
    <col min="22" max="22" width="6.42578125" style="62" customWidth="1"/>
    <col min="23" max="23" width="9.42578125" style="62" customWidth="1"/>
    <col min="24" max="16384" width="9.140625" style="62"/>
  </cols>
  <sheetData>
    <row r="1" spans="1:22" s="85" customFormat="1" ht="18.75" customHeight="1">
      <c r="A1" s="83"/>
      <c r="B1" s="83" t="s">
        <v>0</v>
      </c>
      <c r="C1" s="84">
        <v>12.3</v>
      </c>
      <c r="D1" s="83" t="s">
        <v>55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2" spans="1:22" s="85" customFormat="1" ht="18.75" customHeight="1">
      <c r="A2" s="83"/>
      <c r="B2" s="83" t="s">
        <v>46</v>
      </c>
      <c r="C2" s="84">
        <v>12.3</v>
      </c>
      <c r="D2" s="83" t="s">
        <v>56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2" ht="3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2" s="76" customFormat="1" ht="17.25" customHeight="1">
      <c r="A4" s="87"/>
      <c r="B4" s="87"/>
      <c r="C4" s="87"/>
      <c r="D4" s="87"/>
      <c r="E4" s="115"/>
      <c r="F4" s="116"/>
      <c r="G4" s="117"/>
      <c r="H4" s="88"/>
      <c r="I4" s="89"/>
      <c r="J4" s="90"/>
      <c r="K4" s="115"/>
      <c r="L4" s="116"/>
      <c r="M4" s="117"/>
      <c r="N4" s="115" t="s">
        <v>5</v>
      </c>
      <c r="O4" s="116"/>
      <c r="P4" s="116"/>
      <c r="Q4" s="116"/>
      <c r="R4" s="116"/>
      <c r="S4" s="117"/>
      <c r="T4" s="91"/>
      <c r="U4" s="87"/>
      <c r="V4" s="62"/>
    </row>
    <row r="5" spans="1:22" s="76" customFormat="1" ht="13.5" customHeight="1">
      <c r="A5" s="118" t="s">
        <v>2</v>
      </c>
      <c r="B5" s="118"/>
      <c r="C5" s="118"/>
      <c r="D5" s="119"/>
      <c r="E5" s="120">
        <v>2557</v>
      </c>
      <c r="F5" s="118"/>
      <c r="G5" s="119"/>
      <c r="H5" s="120">
        <v>2558</v>
      </c>
      <c r="I5" s="118"/>
      <c r="J5" s="119"/>
      <c r="K5" s="120">
        <v>2559</v>
      </c>
      <c r="L5" s="118"/>
      <c r="M5" s="119"/>
      <c r="N5" s="121" t="s">
        <v>49</v>
      </c>
      <c r="O5" s="122"/>
      <c r="P5" s="122"/>
      <c r="Q5" s="122"/>
      <c r="R5" s="122"/>
      <c r="S5" s="123"/>
      <c r="T5" s="120" t="s">
        <v>51</v>
      </c>
      <c r="U5" s="118"/>
      <c r="V5" s="62"/>
    </row>
    <row r="6" spans="1:22" s="76" customFormat="1" ht="15.75" customHeight="1">
      <c r="A6" s="118"/>
      <c r="B6" s="118"/>
      <c r="C6" s="118"/>
      <c r="D6" s="119"/>
      <c r="E6" s="126" t="s">
        <v>53</v>
      </c>
      <c r="F6" s="127"/>
      <c r="G6" s="128"/>
      <c r="H6" s="126" t="s">
        <v>57</v>
      </c>
      <c r="I6" s="127"/>
      <c r="J6" s="128"/>
      <c r="K6" s="126" t="s">
        <v>54</v>
      </c>
      <c r="L6" s="127"/>
      <c r="M6" s="128"/>
      <c r="N6" s="120">
        <v>2558</v>
      </c>
      <c r="O6" s="118"/>
      <c r="P6" s="119"/>
      <c r="Q6" s="120">
        <v>2559</v>
      </c>
      <c r="R6" s="118"/>
      <c r="S6" s="119"/>
      <c r="T6" s="120"/>
      <c r="U6" s="118"/>
      <c r="V6" s="62"/>
    </row>
    <row r="7" spans="1:22" s="76" customFormat="1" ht="15.75" customHeight="1">
      <c r="A7" s="67"/>
      <c r="B7" s="67"/>
      <c r="C7" s="67"/>
      <c r="D7" s="67"/>
      <c r="E7" s="121"/>
      <c r="F7" s="122"/>
      <c r="G7" s="123"/>
      <c r="H7" s="121"/>
      <c r="I7" s="122"/>
      <c r="J7" s="123"/>
      <c r="K7" s="121"/>
      <c r="L7" s="122"/>
      <c r="M7" s="123"/>
      <c r="N7" s="129" t="s">
        <v>57</v>
      </c>
      <c r="O7" s="130"/>
      <c r="P7" s="131"/>
      <c r="Q7" s="129" t="s">
        <v>54</v>
      </c>
      <c r="R7" s="130"/>
      <c r="S7" s="131"/>
      <c r="T7" s="92"/>
      <c r="U7" s="67"/>
      <c r="V7" s="62"/>
    </row>
    <row r="8" spans="1:22" s="63" customFormat="1" ht="17.100000000000001" customHeight="1">
      <c r="A8" s="124" t="s">
        <v>4</v>
      </c>
      <c r="B8" s="124"/>
      <c r="C8" s="124"/>
      <c r="D8" s="125"/>
      <c r="E8" s="132">
        <f>SUM(E9:G29)</f>
        <v>2400</v>
      </c>
      <c r="F8" s="133"/>
      <c r="G8" s="134"/>
      <c r="H8" s="132">
        <f>SUM(H9:J29)</f>
        <v>2471</v>
      </c>
      <c r="I8" s="133"/>
      <c r="J8" s="134"/>
      <c r="K8" s="132">
        <f>SUM(K9:M29)</f>
        <v>1933</v>
      </c>
      <c r="L8" s="133"/>
      <c r="M8" s="134"/>
      <c r="N8" s="132">
        <f>((H8-E8)/E8)*100</f>
        <v>2.9583333333333335</v>
      </c>
      <c r="O8" s="133"/>
      <c r="P8" s="134"/>
      <c r="Q8" s="132">
        <f t="shared" ref="Q8:Q17" si="0">((K8-H8)/H8)*100</f>
        <v>-21.772561715904494</v>
      </c>
      <c r="R8" s="133"/>
      <c r="S8" s="134"/>
      <c r="T8" s="64"/>
      <c r="U8" s="96" t="s">
        <v>1</v>
      </c>
    </row>
    <row r="9" spans="1:22" s="66" customFormat="1" ht="17.100000000000001" customHeight="1">
      <c r="A9" s="93"/>
      <c r="B9" s="79" t="s">
        <v>6</v>
      </c>
      <c r="C9" s="93"/>
      <c r="D9" s="94"/>
      <c r="E9" s="135">
        <v>130</v>
      </c>
      <c r="F9" s="136"/>
      <c r="G9" s="137"/>
      <c r="H9" s="135">
        <v>131</v>
      </c>
      <c r="I9" s="136"/>
      <c r="J9" s="137"/>
      <c r="K9" s="135">
        <v>127</v>
      </c>
      <c r="L9" s="136"/>
      <c r="M9" s="137"/>
      <c r="N9" s="135">
        <v>0.76923076923076927</v>
      </c>
      <c r="O9" s="136"/>
      <c r="P9" s="137"/>
      <c r="Q9" s="138">
        <f t="shared" si="0"/>
        <v>-3.0534351145038165</v>
      </c>
      <c r="R9" s="139"/>
      <c r="S9" s="140"/>
      <c r="T9" s="65"/>
      <c r="U9" s="79" t="s">
        <v>27</v>
      </c>
    </row>
    <row r="10" spans="1:22" s="66" customFormat="1" ht="17.100000000000001" customHeight="1">
      <c r="A10" s="79"/>
      <c r="B10" s="79" t="s">
        <v>7</v>
      </c>
      <c r="C10" s="79"/>
      <c r="D10" s="95"/>
      <c r="E10" s="135">
        <v>120</v>
      </c>
      <c r="F10" s="136"/>
      <c r="G10" s="137"/>
      <c r="H10" s="135">
        <v>122</v>
      </c>
      <c r="I10" s="136"/>
      <c r="J10" s="137"/>
      <c r="K10" s="135">
        <v>112</v>
      </c>
      <c r="L10" s="136"/>
      <c r="M10" s="137"/>
      <c r="N10" s="135">
        <v>1.6666666666666667</v>
      </c>
      <c r="O10" s="136"/>
      <c r="P10" s="137"/>
      <c r="Q10" s="138">
        <f t="shared" si="0"/>
        <v>-8.1967213114754092</v>
      </c>
      <c r="R10" s="139"/>
      <c r="S10" s="140"/>
      <c r="T10" s="65"/>
      <c r="U10" s="79" t="s">
        <v>28</v>
      </c>
    </row>
    <row r="11" spans="1:22" s="66" customFormat="1" ht="17.100000000000001" customHeight="1">
      <c r="A11" s="79"/>
      <c r="B11" s="79" t="s">
        <v>8</v>
      </c>
      <c r="C11" s="79"/>
      <c r="D11" s="95"/>
      <c r="E11" s="135">
        <v>22</v>
      </c>
      <c r="F11" s="136"/>
      <c r="G11" s="137"/>
      <c r="H11" s="135">
        <v>25</v>
      </c>
      <c r="I11" s="136"/>
      <c r="J11" s="137"/>
      <c r="K11" s="135">
        <v>23</v>
      </c>
      <c r="L11" s="136"/>
      <c r="M11" s="137"/>
      <c r="N11" s="135">
        <v>13.636363636363635</v>
      </c>
      <c r="O11" s="136"/>
      <c r="P11" s="137"/>
      <c r="Q11" s="138">
        <f t="shared" si="0"/>
        <v>-8</v>
      </c>
      <c r="R11" s="139"/>
      <c r="S11" s="140"/>
      <c r="T11" s="65"/>
      <c r="U11" s="79" t="s">
        <v>29</v>
      </c>
    </row>
    <row r="12" spans="1:22" s="66" customFormat="1" ht="17.100000000000001" customHeight="1">
      <c r="A12" s="79"/>
      <c r="B12" s="79" t="s">
        <v>9</v>
      </c>
      <c r="C12" s="79"/>
      <c r="D12" s="95"/>
      <c r="E12" s="135">
        <v>22</v>
      </c>
      <c r="F12" s="136"/>
      <c r="G12" s="137"/>
      <c r="H12" s="135">
        <v>22</v>
      </c>
      <c r="I12" s="136"/>
      <c r="J12" s="137"/>
      <c r="K12" s="135">
        <v>14</v>
      </c>
      <c r="L12" s="136"/>
      <c r="M12" s="137"/>
      <c r="N12" s="135" t="s">
        <v>62</v>
      </c>
      <c r="O12" s="136"/>
      <c r="P12" s="137"/>
      <c r="Q12" s="138">
        <f t="shared" si="0"/>
        <v>-36.363636363636367</v>
      </c>
      <c r="R12" s="139"/>
      <c r="S12" s="140"/>
      <c r="T12" s="65"/>
      <c r="U12" s="79" t="s">
        <v>30</v>
      </c>
    </row>
    <row r="13" spans="1:22" s="66" customFormat="1" ht="17.100000000000001" customHeight="1">
      <c r="A13" s="79"/>
      <c r="B13" s="79" t="s">
        <v>10</v>
      </c>
      <c r="C13" s="79"/>
      <c r="D13" s="95"/>
      <c r="E13" s="135">
        <v>19</v>
      </c>
      <c r="F13" s="136"/>
      <c r="G13" s="137"/>
      <c r="H13" s="135">
        <v>18</v>
      </c>
      <c r="I13" s="136"/>
      <c r="J13" s="137"/>
      <c r="K13" s="135">
        <v>9</v>
      </c>
      <c r="L13" s="136"/>
      <c r="M13" s="137"/>
      <c r="N13" s="135">
        <v>-5.2631578947368416</v>
      </c>
      <c r="O13" s="136"/>
      <c r="P13" s="137"/>
      <c r="Q13" s="138">
        <f t="shared" si="0"/>
        <v>-50</v>
      </c>
      <c r="R13" s="139"/>
      <c r="S13" s="140"/>
      <c r="T13" s="65"/>
      <c r="U13" s="79" t="s">
        <v>50</v>
      </c>
    </row>
    <row r="14" spans="1:22" s="66" customFormat="1" ht="17.100000000000001" customHeight="1">
      <c r="A14" s="79"/>
      <c r="B14" s="79" t="s">
        <v>11</v>
      </c>
      <c r="C14" s="79"/>
      <c r="D14" s="95"/>
      <c r="E14" s="135">
        <v>34</v>
      </c>
      <c r="F14" s="136"/>
      <c r="G14" s="137"/>
      <c r="H14" s="135">
        <v>35</v>
      </c>
      <c r="I14" s="136"/>
      <c r="J14" s="137"/>
      <c r="K14" s="135">
        <v>26</v>
      </c>
      <c r="L14" s="136"/>
      <c r="M14" s="137"/>
      <c r="N14" s="135">
        <v>2.9411764705882351</v>
      </c>
      <c r="O14" s="136"/>
      <c r="P14" s="137"/>
      <c r="Q14" s="138">
        <f t="shared" si="0"/>
        <v>-25.714285714285712</v>
      </c>
      <c r="R14" s="139"/>
      <c r="S14" s="140"/>
      <c r="T14" s="65"/>
      <c r="U14" s="79" t="s">
        <v>31</v>
      </c>
    </row>
    <row r="15" spans="1:22" s="66" customFormat="1" ht="17.100000000000001" customHeight="1">
      <c r="A15" s="79"/>
      <c r="B15" s="79" t="s">
        <v>12</v>
      </c>
      <c r="C15" s="79"/>
      <c r="D15" s="95"/>
      <c r="E15" s="135">
        <v>220</v>
      </c>
      <c r="F15" s="136"/>
      <c r="G15" s="137"/>
      <c r="H15" s="135">
        <v>227</v>
      </c>
      <c r="I15" s="136"/>
      <c r="J15" s="137"/>
      <c r="K15" s="135">
        <v>209</v>
      </c>
      <c r="L15" s="136"/>
      <c r="M15" s="137"/>
      <c r="N15" s="135">
        <v>3.1818181818181817</v>
      </c>
      <c r="O15" s="136"/>
      <c r="P15" s="137"/>
      <c r="Q15" s="138">
        <f t="shared" si="0"/>
        <v>-7.929515418502203</v>
      </c>
      <c r="R15" s="139"/>
      <c r="S15" s="140"/>
      <c r="T15" s="65"/>
      <c r="U15" s="79" t="s">
        <v>32</v>
      </c>
    </row>
    <row r="16" spans="1:22" s="66" customFormat="1" ht="17.100000000000001" customHeight="1">
      <c r="A16" s="79"/>
      <c r="B16" s="79" t="s">
        <v>13</v>
      </c>
      <c r="C16" s="79"/>
      <c r="D16" s="95"/>
      <c r="E16" s="135">
        <v>51</v>
      </c>
      <c r="F16" s="136"/>
      <c r="G16" s="137"/>
      <c r="H16" s="135">
        <v>52</v>
      </c>
      <c r="I16" s="136"/>
      <c r="J16" s="137"/>
      <c r="K16" s="135">
        <v>44</v>
      </c>
      <c r="L16" s="136"/>
      <c r="M16" s="137"/>
      <c r="N16" s="135">
        <v>1.9607843137254901</v>
      </c>
      <c r="O16" s="136"/>
      <c r="P16" s="137"/>
      <c r="Q16" s="138">
        <f t="shared" si="0"/>
        <v>-15.384615384615385</v>
      </c>
      <c r="R16" s="139"/>
      <c r="S16" s="140"/>
      <c r="T16" s="65"/>
      <c r="U16" s="79" t="s">
        <v>33</v>
      </c>
    </row>
    <row r="17" spans="1:21" s="66" customFormat="1" ht="17.100000000000001" customHeight="1">
      <c r="A17" s="79"/>
      <c r="B17" s="79" t="s">
        <v>14</v>
      </c>
      <c r="C17" s="79"/>
      <c r="D17" s="95"/>
      <c r="E17" s="135">
        <v>34</v>
      </c>
      <c r="F17" s="136"/>
      <c r="G17" s="137"/>
      <c r="H17" s="135">
        <v>38</v>
      </c>
      <c r="I17" s="136"/>
      <c r="J17" s="137"/>
      <c r="K17" s="135">
        <v>25</v>
      </c>
      <c r="L17" s="136"/>
      <c r="M17" s="137"/>
      <c r="N17" s="135">
        <v>11.76470588235294</v>
      </c>
      <c r="O17" s="136"/>
      <c r="P17" s="137"/>
      <c r="Q17" s="138">
        <f t="shared" si="0"/>
        <v>-34.210526315789473</v>
      </c>
      <c r="R17" s="139"/>
      <c r="S17" s="140"/>
      <c r="T17" s="65"/>
      <c r="U17" s="79" t="s">
        <v>43</v>
      </c>
    </row>
    <row r="18" spans="1:21" s="66" customFormat="1" ht="17.100000000000001" customHeight="1">
      <c r="A18" s="79"/>
      <c r="B18" s="79" t="s">
        <v>15</v>
      </c>
      <c r="C18" s="79"/>
      <c r="D18" s="95"/>
      <c r="E18" s="135">
        <v>15</v>
      </c>
      <c r="F18" s="136"/>
      <c r="G18" s="137"/>
      <c r="H18" s="135">
        <v>17</v>
      </c>
      <c r="I18" s="136"/>
      <c r="J18" s="137"/>
      <c r="K18" s="97"/>
      <c r="L18" s="136">
        <v>12</v>
      </c>
      <c r="M18" s="137"/>
      <c r="N18" s="135">
        <v>13.333333333333334</v>
      </c>
      <c r="O18" s="136"/>
      <c r="P18" s="137"/>
      <c r="Q18" s="138">
        <f>((L18-H18)/H18)*100</f>
        <v>-29.411764705882355</v>
      </c>
      <c r="R18" s="139"/>
      <c r="S18" s="140"/>
      <c r="T18" s="65"/>
      <c r="U18" s="79" t="s">
        <v>34</v>
      </c>
    </row>
    <row r="19" spans="1:21" s="66" customFormat="1" ht="17.100000000000001" customHeight="1">
      <c r="A19" s="79"/>
      <c r="B19" s="79" t="s">
        <v>16</v>
      </c>
      <c r="C19" s="79"/>
      <c r="D19" s="95"/>
      <c r="E19" s="135">
        <v>77</v>
      </c>
      <c r="F19" s="136"/>
      <c r="G19" s="137"/>
      <c r="H19" s="135">
        <v>85</v>
      </c>
      <c r="I19" s="136"/>
      <c r="J19" s="137"/>
      <c r="K19" s="135">
        <v>63</v>
      </c>
      <c r="L19" s="136"/>
      <c r="M19" s="137"/>
      <c r="N19" s="135">
        <v>10.38961038961039</v>
      </c>
      <c r="O19" s="136"/>
      <c r="P19" s="137"/>
      <c r="Q19" s="138">
        <f t="shared" ref="Q19:Q29" si="1">((K19-H19)/H19)*100</f>
        <v>-25.882352941176475</v>
      </c>
      <c r="R19" s="139"/>
      <c r="S19" s="140"/>
      <c r="T19" s="65"/>
      <c r="U19" s="79" t="s">
        <v>44</v>
      </c>
    </row>
    <row r="20" spans="1:21" s="66" customFormat="1" ht="17.100000000000001" customHeight="1">
      <c r="A20" s="79"/>
      <c r="B20" s="79" t="s">
        <v>17</v>
      </c>
      <c r="C20" s="79"/>
      <c r="D20" s="95"/>
      <c r="E20" s="135">
        <v>27</v>
      </c>
      <c r="F20" s="136"/>
      <c r="G20" s="137"/>
      <c r="H20" s="135">
        <v>30</v>
      </c>
      <c r="I20" s="136"/>
      <c r="J20" s="137"/>
      <c r="K20" s="135">
        <v>39</v>
      </c>
      <c r="L20" s="136"/>
      <c r="M20" s="137"/>
      <c r="N20" s="135">
        <v>11.111111111111111</v>
      </c>
      <c r="O20" s="136"/>
      <c r="P20" s="137"/>
      <c r="Q20" s="138">
        <f t="shared" si="1"/>
        <v>30</v>
      </c>
      <c r="R20" s="139"/>
      <c r="S20" s="140"/>
      <c r="T20" s="65"/>
      <c r="U20" s="79" t="s">
        <v>45</v>
      </c>
    </row>
    <row r="21" spans="1:21" s="66" customFormat="1" ht="17.100000000000001" customHeight="1">
      <c r="A21" s="79"/>
      <c r="B21" s="79" t="s">
        <v>18</v>
      </c>
      <c r="C21" s="79"/>
      <c r="D21" s="95"/>
      <c r="E21" s="135">
        <v>23</v>
      </c>
      <c r="F21" s="136"/>
      <c r="G21" s="137"/>
      <c r="H21" s="135">
        <v>23</v>
      </c>
      <c r="I21" s="136"/>
      <c r="J21" s="137"/>
      <c r="K21" s="135">
        <v>20</v>
      </c>
      <c r="L21" s="136"/>
      <c r="M21" s="137"/>
      <c r="N21" s="135" t="s">
        <v>62</v>
      </c>
      <c r="O21" s="136"/>
      <c r="P21" s="137"/>
      <c r="Q21" s="138">
        <f t="shared" si="1"/>
        <v>-13.043478260869565</v>
      </c>
      <c r="R21" s="139"/>
      <c r="S21" s="140"/>
      <c r="T21" s="65"/>
      <c r="U21" s="79" t="s">
        <v>35</v>
      </c>
    </row>
    <row r="22" spans="1:21" s="66" customFormat="1" ht="17.100000000000001" customHeight="1">
      <c r="A22" s="79"/>
      <c r="B22" s="79" t="s">
        <v>19</v>
      </c>
      <c r="C22" s="79"/>
      <c r="D22" s="95"/>
      <c r="E22" s="135">
        <v>166</v>
      </c>
      <c r="F22" s="136"/>
      <c r="G22" s="137"/>
      <c r="H22" s="135">
        <v>171</v>
      </c>
      <c r="I22" s="136"/>
      <c r="J22" s="137"/>
      <c r="K22" s="135">
        <v>114</v>
      </c>
      <c r="L22" s="136"/>
      <c r="M22" s="137"/>
      <c r="N22" s="135">
        <v>3.0120481927710845</v>
      </c>
      <c r="O22" s="136"/>
      <c r="P22" s="137"/>
      <c r="Q22" s="138">
        <f t="shared" si="1"/>
        <v>-33.333333333333329</v>
      </c>
      <c r="R22" s="139"/>
      <c r="S22" s="140"/>
      <c r="T22" s="65"/>
      <c r="U22" s="79" t="s">
        <v>36</v>
      </c>
    </row>
    <row r="23" spans="1:21" s="66" customFormat="1" ht="17.100000000000001" customHeight="1">
      <c r="A23" s="79"/>
      <c r="B23" s="79" t="s">
        <v>20</v>
      </c>
      <c r="C23" s="79"/>
      <c r="D23" s="95"/>
      <c r="E23" s="135">
        <v>254</v>
      </c>
      <c r="F23" s="136"/>
      <c r="G23" s="137"/>
      <c r="H23" s="135">
        <v>258</v>
      </c>
      <c r="I23" s="136"/>
      <c r="J23" s="137"/>
      <c r="K23" s="135">
        <v>152</v>
      </c>
      <c r="L23" s="136"/>
      <c r="M23" s="137"/>
      <c r="N23" s="135">
        <v>1.5748031496062991</v>
      </c>
      <c r="O23" s="136"/>
      <c r="P23" s="137"/>
      <c r="Q23" s="138">
        <f t="shared" si="1"/>
        <v>-41.085271317829459</v>
      </c>
      <c r="R23" s="139"/>
      <c r="S23" s="140"/>
      <c r="T23" s="65"/>
      <c r="U23" s="79" t="s">
        <v>37</v>
      </c>
    </row>
    <row r="24" spans="1:21" s="66" customFormat="1" ht="17.100000000000001" customHeight="1">
      <c r="A24" s="79"/>
      <c r="B24" s="79" t="s">
        <v>21</v>
      </c>
      <c r="C24" s="79"/>
      <c r="D24" s="95"/>
      <c r="E24" s="135">
        <v>17</v>
      </c>
      <c r="F24" s="136"/>
      <c r="G24" s="137"/>
      <c r="H24" s="135">
        <v>18</v>
      </c>
      <c r="I24" s="136"/>
      <c r="J24" s="137"/>
      <c r="K24" s="135">
        <v>13</v>
      </c>
      <c r="L24" s="136"/>
      <c r="M24" s="137"/>
      <c r="N24" s="135">
        <v>5.8823529411764701</v>
      </c>
      <c r="O24" s="136"/>
      <c r="P24" s="137"/>
      <c r="Q24" s="138">
        <f t="shared" si="1"/>
        <v>-27.777777777777779</v>
      </c>
      <c r="R24" s="139"/>
      <c r="S24" s="140"/>
      <c r="T24" s="65"/>
      <c r="U24" s="79" t="s">
        <v>38</v>
      </c>
    </row>
    <row r="25" spans="1:21" s="66" customFormat="1" ht="17.100000000000001" customHeight="1">
      <c r="A25" s="79"/>
      <c r="B25" s="79" t="s">
        <v>22</v>
      </c>
      <c r="C25" s="79"/>
      <c r="D25" s="95"/>
      <c r="E25" s="135">
        <v>248</v>
      </c>
      <c r="F25" s="136"/>
      <c r="G25" s="137"/>
      <c r="H25" s="135">
        <v>259</v>
      </c>
      <c r="I25" s="136"/>
      <c r="J25" s="137"/>
      <c r="K25" s="135">
        <v>219</v>
      </c>
      <c r="L25" s="136"/>
      <c r="M25" s="137"/>
      <c r="N25" s="135">
        <v>4.435483870967742</v>
      </c>
      <c r="O25" s="136"/>
      <c r="P25" s="137"/>
      <c r="Q25" s="138">
        <f t="shared" si="1"/>
        <v>-15.444015444015443</v>
      </c>
      <c r="R25" s="139"/>
      <c r="S25" s="140"/>
      <c r="T25" s="65"/>
      <c r="U25" s="79" t="s">
        <v>39</v>
      </c>
    </row>
    <row r="26" spans="1:21" s="66" customFormat="1" ht="17.100000000000001" customHeight="1">
      <c r="A26" s="79"/>
      <c r="B26" s="79" t="s">
        <v>23</v>
      </c>
      <c r="C26" s="79"/>
      <c r="D26" s="95"/>
      <c r="E26" s="135">
        <v>181</v>
      </c>
      <c r="F26" s="136"/>
      <c r="G26" s="137"/>
      <c r="H26" s="135">
        <v>184</v>
      </c>
      <c r="I26" s="136"/>
      <c r="J26" s="137"/>
      <c r="K26" s="135">
        <v>104</v>
      </c>
      <c r="L26" s="136"/>
      <c r="M26" s="137"/>
      <c r="N26" s="135">
        <v>1.6574585635359116</v>
      </c>
      <c r="O26" s="136"/>
      <c r="P26" s="137"/>
      <c r="Q26" s="138">
        <f t="shared" si="1"/>
        <v>-43.478260869565219</v>
      </c>
      <c r="R26" s="139"/>
      <c r="S26" s="140"/>
      <c r="T26" s="65"/>
      <c r="U26" s="79" t="s">
        <v>40</v>
      </c>
    </row>
    <row r="27" spans="1:21" s="66" customFormat="1" ht="17.100000000000001" customHeight="1">
      <c r="A27" s="79"/>
      <c r="B27" s="79" t="s">
        <v>24</v>
      </c>
      <c r="C27" s="79"/>
      <c r="D27" s="95"/>
      <c r="E27" s="135">
        <v>218</v>
      </c>
      <c r="F27" s="136"/>
      <c r="G27" s="137"/>
      <c r="H27" s="135">
        <v>218</v>
      </c>
      <c r="I27" s="136"/>
      <c r="J27" s="137"/>
      <c r="K27" s="135">
        <v>114</v>
      </c>
      <c r="L27" s="136"/>
      <c r="M27" s="137"/>
      <c r="N27" s="135" t="s">
        <v>62</v>
      </c>
      <c r="O27" s="136"/>
      <c r="P27" s="137"/>
      <c r="Q27" s="138">
        <f t="shared" si="1"/>
        <v>-47.706422018348626</v>
      </c>
      <c r="R27" s="139"/>
      <c r="S27" s="140"/>
      <c r="T27" s="65"/>
      <c r="U27" s="79" t="s">
        <v>41</v>
      </c>
    </row>
    <row r="28" spans="1:21" s="66" customFormat="1" ht="17.100000000000001" customHeight="1">
      <c r="A28" s="79"/>
      <c r="B28" s="79" t="s">
        <v>25</v>
      </c>
      <c r="C28" s="79"/>
      <c r="D28" s="95"/>
      <c r="E28" s="135">
        <v>147</v>
      </c>
      <c r="F28" s="136"/>
      <c r="G28" s="137"/>
      <c r="H28" s="135">
        <v>149</v>
      </c>
      <c r="I28" s="136"/>
      <c r="J28" s="137"/>
      <c r="K28" s="135">
        <v>144</v>
      </c>
      <c r="L28" s="136"/>
      <c r="M28" s="137"/>
      <c r="N28" s="135">
        <v>1.3605442176870748</v>
      </c>
      <c r="O28" s="136"/>
      <c r="P28" s="137"/>
      <c r="Q28" s="138">
        <f t="shared" si="1"/>
        <v>-3.3557046979865772</v>
      </c>
      <c r="R28" s="139"/>
      <c r="S28" s="140"/>
      <c r="T28" s="65"/>
      <c r="U28" s="79" t="s">
        <v>42</v>
      </c>
    </row>
    <row r="29" spans="1:21" s="66" customFormat="1" ht="17.100000000000001" customHeight="1">
      <c r="A29" s="79"/>
      <c r="B29" s="79" t="s">
        <v>26</v>
      </c>
      <c r="C29" s="79"/>
      <c r="D29" s="95"/>
      <c r="E29" s="135">
        <v>375</v>
      </c>
      <c r="F29" s="136"/>
      <c r="G29" s="137"/>
      <c r="H29" s="135">
        <v>389</v>
      </c>
      <c r="I29" s="136"/>
      <c r="J29" s="137"/>
      <c r="K29" s="135">
        <v>350</v>
      </c>
      <c r="L29" s="136"/>
      <c r="M29" s="137"/>
      <c r="N29" s="135">
        <v>3.7333333333333338</v>
      </c>
      <c r="O29" s="136"/>
      <c r="P29" s="137"/>
      <c r="Q29" s="138">
        <f t="shared" si="1"/>
        <v>-10.025706940874036</v>
      </c>
      <c r="R29" s="139"/>
      <c r="S29" s="140"/>
      <c r="T29" s="65"/>
      <c r="U29" s="79" t="s">
        <v>3</v>
      </c>
    </row>
    <row r="30" spans="1:21" ht="8.25" customHeight="1">
      <c r="A30" s="67"/>
      <c r="B30" s="67"/>
      <c r="C30" s="67"/>
      <c r="D30" s="68"/>
      <c r="E30" s="69"/>
      <c r="F30" s="70"/>
      <c r="G30" s="80"/>
      <c r="H30" s="71"/>
      <c r="I30" s="71"/>
      <c r="J30" s="71"/>
      <c r="K30" s="72"/>
      <c r="L30" s="73"/>
      <c r="M30" s="68"/>
      <c r="N30" s="74"/>
      <c r="O30" s="75"/>
      <c r="P30" s="82"/>
      <c r="Q30" s="75"/>
      <c r="R30" s="75"/>
      <c r="S30" s="75"/>
      <c r="T30" s="72"/>
      <c r="U30" s="67"/>
    </row>
    <row r="31" spans="1:21" ht="5.25" customHeight="1">
      <c r="E31" s="77"/>
      <c r="F31" s="77"/>
      <c r="G31" s="77"/>
    </row>
    <row r="32" spans="1:21" s="79" customFormat="1">
      <c r="A32" s="79" t="s">
        <v>47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</row>
    <row r="33" spans="1:21" s="79" customFormat="1">
      <c r="A33" s="78" t="s">
        <v>67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</row>
    <row r="34" spans="1:21" s="79" customFormat="1">
      <c r="A34" s="76"/>
      <c r="B34" s="78" t="s">
        <v>68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</row>
    <row r="35" spans="1:21">
      <c r="A35" s="78" t="s">
        <v>69</v>
      </c>
      <c r="B35" s="62"/>
      <c r="K35" s="62"/>
      <c r="L35" s="62"/>
      <c r="M35" s="62"/>
    </row>
    <row r="36" spans="1:21">
      <c r="A36" s="76" t="s">
        <v>63</v>
      </c>
      <c r="B36" s="62"/>
      <c r="T36" s="62"/>
      <c r="U36" s="86"/>
    </row>
    <row r="37" spans="1:21" ht="17.25" customHeight="1">
      <c r="C37" s="142" t="s">
        <v>64</v>
      </c>
      <c r="T37" s="62"/>
      <c r="U37" s="86"/>
    </row>
    <row r="38" spans="1:21" ht="17.25" customHeight="1">
      <c r="C38" s="142" t="s">
        <v>65</v>
      </c>
      <c r="T38" s="62"/>
      <c r="U38" s="86"/>
    </row>
    <row r="39" spans="1:21" ht="16.5" customHeight="1">
      <c r="C39" s="142" t="s">
        <v>66</v>
      </c>
      <c r="T39" s="62"/>
      <c r="U39" s="86"/>
    </row>
    <row r="40" spans="1:21" ht="18" customHeight="1">
      <c r="A40" s="76" t="s">
        <v>70</v>
      </c>
      <c r="B40" s="79"/>
    </row>
    <row r="41" spans="1:21" ht="16.5" customHeight="1">
      <c r="C41" s="141" t="s">
        <v>71</v>
      </c>
    </row>
    <row r="42" spans="1:21" ht="15.75" customHeight="1">
      <c r="C42" s="141" t="s">
        <v>72</v>
      </c>
    </row>
    <row r="43" spans="1:21" ht="16.5" customHeight="1">
      <c r="C43" s="141" t="s">
        <v>73</v>
      </c>
    </row>
  </sheetData>
  <mergeCells count="130">
    <mergeCell ref="Q10:S10"/>
    <mergeCell ref="Q9:S9"/>
    <mergeCell ref="Q15:S15"/>
    <mergeCell ref="Q14:S14"/>
    <mergeCell ref="Q13:S13"/>
    <mergeCell ref="Q12:S12"/>
    <mergeCell ref="Q11:S11"/>
    <mergeCell ref="N16:P16"/>
    <mergeCell ref="N15:P15"/>
    <mergeCell ref="Q29:S29"/>
    <mergeCell ref="Q28:S28"/>
    <mergeCell ref="Q27:S27"/>
    <mergeCell ref="Q26:S26"/>
    <mergeCell ref="Q25:S25"/>
    <mergeCell ref="Q24:S24"/>
    <mergeCell ref="Q23:S23"/>
    <mergeCell ref="Q22:S22"/>
    <mergeCell ref="Q21:S21"/>
    <mergeCell ref="N29:P29"/>
    <mergeCell ref="N28:P28"/>
    <mergeCell ref="N27:P27"/>
    <mergeCell ref="N26:P26"/>
    <mergeCell ref="N25:P25"/>
    <mergeCell ref="N24:P24"/>
    <mergeCell ref="N23:P23"/>
    <mergeCell ref="N22:P22"/>
    <mergeCell ref="N21:P21"/>
    <mergeCell ref="K16:M16"/>
    <mergeCell ref="K15:M15"/>
    <mergeCell ref="K14:M14"/>
    <mergeCell ref="K13:M13"/>
    <mergeCell ref="K12:M12"/>
    <mergeCell ref="Q20:S20"/>
    <mergeCell ref="Q19:S19"/>
    <mergeCell ref="Q18:S18"/>
    <mergeCell ref="Q17:S17"/>
    <mergeCell ref="Q16:S16"/>
    <mergeCell ref="N12:P12"/>
    <mergeCell ref="N13:P13"/>
    <mergeCell ref="N14:P14"/>
    <mergeCell ref="N20:P20"/>
    <mergeCell ref="N19:P19"/>
    <mergeCell ref="N18:P18"/>
    <mergeCell ref="N17:P17"/>
    <mergeCell ref="H12:J12"/>
    <mergeCell ref="H11:J11"/>
    <mergeCell ref="K11:M11"/>
    <mergeCell ref="K10:M10"/>
    <mergeCell ref="K9:M9"/>
    <mergeCell ref="K8:M8"/>
    <mergeCell ref="N8:P8"/>
    <mergeCell ref="N9:P9"/>
    <mergeCell ref="N10:P10"/>
    <mergeCell ref="N11:P11"/>
    <mergeCell ref="H20:J20"/>
    <mergeCell ref="H19:J19"/>
    <mergeCell ref="H18:J18"/>
    <mergeCell ref="H17:J17"/>
    <mergeCell ref="H16:J16"/>
    <mergeCell ref="H10:J10"/>
    <mergeCell ref="H9:J9"/>
    <mergeCell ref="H8:J8"/>
    <mergeCell ref="K29:M29"/>
    <mergeCell ref="K28:M28"/>
    <mergeCell ref="K27:M27"/>
    <mergeCell ref="K26:M26"/>
    <mergeCell ref="K25:M25"/>
    <mergeCell ref="K24:M24"/>
    <mergeCell ref="K23:M23"/>
    <mergeCell ref="K22:M22"/>
    <mergeCell ref="K21:M21"/>
    <mergeCell ref="K20:M20"/>
    <mergeCell ref="K19:M19"/>
    <mergeCell ref="L18:M18"/>
    <mergeCell ref="K17:M17"/>
    <mergeCell ref="H15:J15"/>
    <mergeCell ref="H14:J14"/>
    <mergeCell ref="H13:J13"/>
    <mergeCell ref="H29:J29"/>
    <mergeCell ref="H28:J28"/>
    <mergeCell ref="H27:J27"/>
    <mergeCell ref="H26:J26"/>
    <mergeCell ref="H25:J25"/>
    <mergeCell ref="H24:J24"/>
    <mergeCell ref="H23:J23"/>
    <mergeCell ref="H22:J22"/>
    <mergeCell ref="H21:J21"/>
    <mergeCell ref="E10:G10"/>
    <mergeCell ref="E9:G9"/>
    <mergeCell ref="E14:G14"/>
    <mergeCell ref="E29:G29"/>
    <mergeCell ref="E28:G28"/>
    <mergeCell ref="E27:G27"/>
    <mergeCell ref="E26:G26"/>
    <mergeCell ref="E25:G25"/>
    <mergeCell ref="E24:G24"/>
    <mergeCell ref="E23:G23"/>
    <mergeCell ref="E22:G22"/>
    <mergeCell ref="E21:G21"/>
    <mergeCell ref="E20:G20"/>
    <mergeCell ref="E19:G19"/>
    <mergeCell ref="E18:G18"/>
    <mergeCell ref="E17:G17"/>
    <mergeCell ref="E15:G15"/>
    <mergeCell ref="E13:G13"/>
    <mergeCell ref="E12:G12"/>
    <mergeCell ref="E11:G11"/>
    <mergeCell ref="E16:G16"/>
    <mergeCell ref="T5:U6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E4:G4"/>
    <mergeCell ref="K4:M4"/>
    <mergeCell ref="N4:S4"/>
    <mergeCell ref="A5:D6"/>
    <mergeCell ref="E5:G5"/>
    <mergeCell ref="H5:J5"/>
    <mergeCell ref="K5:M5"/>
    <mergeCell ref="N5:S5"/>
    <mergeCell ref="A8:D8"/>
    <mergeCell ref="E8:G8"/>
    <mergeCell ref="Q8:S8"/>
  </mergeCells>
  <pageMargins left="0.59055118110236227" right="0.15748031496062992" top="0.78740157480314965" bottom="0.59055118110236227" header="0.51181102362204722" footer="0.51181102362204722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T-12.3</vt:lpstr>
      <vt:lpstr>T-12.3_2</vt:lpstr>
      <vt:lpstr>'T-12.3'!Print_Area</vt:lpstr>
      <vt:lpstr>'T-12.3_2'!Print_Area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2018-03-12T07:34:48Z</cp:lastPrinted>
  <dcterms:created xsi:type="dcterms:W3CDTF">2004-08-20T21:28:46Z</dcterms:created>
  <dcterms:modified xsi:type="dcterms:W3CDTF">2018-03-12T07:34:49Z</dcterms:modified>
</cp:coreProperties>
</file>