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B30" i="1" s="1"/>
  <c r="C14" i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D25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  <c r="C21" i="1" l="1"/>
  <c r="B21" i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<sst xmlns="http://schemas.openxmlformats.org/spreadsheetml/2006/main" count="50" uniqueCount="24">
  <si>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เดือนมิถุนายน  พ.ศ. 2559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</si>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</sst>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G12" sqref="G12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23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22</v>
      </c>
      <c r="B3" s="41" t="s">
        <v>21</v>
      </c>
      <c r="C3" s="41" t="s">
        <v>20</v>
      </c>
      <c r="D3" s="41" t="s">
        <v>19</v>
      </c>
      <c r="E3" s="21"/>
      <c r="F3" s="21"/>
      <c r="G3" s="21"/>
      <c r="L3" s="40"/>
    </row>
    <row r="4" spans="1:12" s="36" customFormat="1" ht="24" customHeight="1" x14ac:dyDescent="0.3">
      <c r="B4" s="38"/>
      <c r="C4" s="39" t="s">
        <v>18</v>
      </c>
      <c r="D4" s="38"/>
      <c r="E4" s="37"/>
    </row>
    <row r="5" spans="1:12" s="24" customFormat="1" ht="21" customHeight="1" x14ac:dyDescent="0.3">
      <c r="A5" s="35" t="s">
        <v>16</v>
      </c>
      <c r="B5" s="34">
        <v>492751.26</v>
      </c>
      <c r="C5" s="34">
        <v>269017.36</v>
      </c>
      <c r="D5" s="34">
        <v>223733.9</v>
      </c>
      <c r="E5" s="30"/>
      <c r="F5" s="29"/>
      <c r="G5" s="28"/>
      <c r="H5" s="28"/>
    </row>
    <row r="6" spans="1:12" s="24" customFormat="1" ht="21.75" customHeight="1" x14ac:dyDescent="0.3">
      <c r="A6" s="19" t="s">
        <v>15</v>
      </c>
      <c r="B6" s="31">
        <v>10783.54</v>
      </c>
      <c r="C6" s="31">
        <v>2360.85</v>
      </c>
      <c r="D6" s="31">
        <v>8422.69</v>
      </c>
      <c r="E6" s="30"/>
      <c r="F6" s="29"/>
      <c r="G6" s="28"/>
      <c r="H6" s="28"/>
    </row>
    <row r="7" spans="1:12" s="24" customFormat="1" ht="21" customHeight="1" x14ac:dyDescent="0.3">
      <c r="A7" s="3" t="s">
        <v>14</v>
      </c>
      <c r="B7" s="31">
        <v>136712.9</v>
      </c>
      <c r="C7" s="31">
        <v>70931.31</v>
      </c>
      <c r="D7" s="31">
        <v>65781.59</v>
      </c>
      <c r="E7" s="30"/>
      <c r="F7" s="29"/>
      <c r="G7" s="28"/>
      <c r="H7" s="28"/>
    </row>
    <row r="8" spans="1:12" s="24" customFormat="1" ht="21" customHeight="1" x14ac:dyDescent="0.3">
      <c r="A8" s="16" t="s">
        <v>13</v>
      </c>
      <c r="B8" s="31">
        <v>86502.63</v>
      </c>
      <c r="C8" s="31">
        <v>51837.33</v>
      </c>
      <c r="D8" s="31">
        <v>34665.300000000003</v>
      </c>
      <c r="E8" s="30"/>
      <c r="F8" s="29"/>
      <c r="G8" s="28"/>
      <c r="H8" s="28"/>
    </row>
    <row r="9" spans="1:12" s="24" customFormat="1" ht="21" customHeight="1" x14ac:dyDescent="0.3">
      <c r="A9" s="16" t="s">
        <v>12</v>
      </c>
      <c r="B9" s="31">
        <v>76509.710000000006</v>
      </c>
      <c r="C9" s="31">
        <v>50196.62</v>
      </c>
      <c r="D9" s="31">
        <v>26313.09</v>
      </c>
      <c r="E9" s="30"/>
      <c r="F9" s="29"/>
      <c r="G9" s="28"/>
      <c r="H9" s="28"/>
      <c r="I9" s="3"/>
      <c r="J9" s="3"/>
      <c r="K9" s="3"/>
    </row>
    <row r="10" spans="1:12" s="3" customFormat="1" ht="21" customHeight="1" x14ac:dyDescent="0.3">
      <c r="A10" s="3" t="s">
        <v>11</v>
      </c>
      <c r="B10" s="32">
        <f>SUM(B11:B13)</f>
        <v>86933.77</v>
      </c>
      <c r="C10" s="32">
        <f>SUM(C11:C13)</f>
        <v>50357.960000000006</v>
      </c>
      <c r="D10" s="32">
        <f>SUM(D11:D13)</f>
        <v>36575.800000000003</v>
      </c>
      <c r="E10" s="30"/>
      <c r="F10" s="33"/>
      <c r="G10" s="33"/>
      <c r="H10" s="33"/>
    </row>
    <row r="11" spans="1:12" s="3" customFormat="1" ht="21" customHeight="1" x14ac:dyDescent="0.3">
      <c r="A11" s="11" t="s">
        <v>10</v>
      </c>
      <c r="B11" s="31">
        <v>61573.39</v>
      </c>
      <c r="C11" s="31">
        <v>32439.58</v>
      </c>
      <c r="D11" s="31">
        <v>29133.8</v>
      </c>
      <c r="E11" s="30"/>
      <c r="F11" s="29"/>
      <c r="G11" s="28"/>
      <c r="H11" s="28"/>
    </row>
    <row r="12" spans="1:12" s="3" customFormat="1" ht="21" customHeight="1" x14ac:dyDescent="0.3">
      <c r="A12" s="11" t="s">
        <v>9</v>
      </c>
      <c r="B12" s="31">
        <v>25360.38</v>
      </c>
      <c r="C12" s="31">
        <v>17918.38</v>
      </c>
      <c r="D12" s="31">
        <v>7442</v>
      </c>
      <c r="E12" s="30"/>
      <c r="F12" s="29"/>
      <c r="G12" s="28"/>
      <c r="H12" s="28"/>
    </row>
    <row r="13" spans="1:12" s="3" customFormat="1" ht="21" customHeight="1" x14ac:dyDescent="0.3">
      <c r="A13" s="13" t="s">
        <v>8</v>
      </c>
      <c r="B13" s="26" t="s">
        <v>7</v>
      </c>
      <c r="C13" s="26" t="s">
        <v>7</v>
      </c>
      <c r="D13" s="26" t="s">
        <v>7</v>
      </c>
      <c r="E13" s="30"/>
      <c r="F13" s="29"/>
      <c r="G13" s="28"/>
      <c r="H13" s="28"/>
    </row>
    <row r="14" spans="1:12" s="3" customFormat="1" ht="21" customHeight="1" x14ac:dyDescent="0.3">
      <c r="A14" s="3" t="s">
        <v>6</v>
      </c>
      <c r="B14" s="32">
        <f>SUM(B15:B17)</f>
        <v>95308.72</v>
      </c>
      <c r="C14" s="32">
        <f>SUM(C15:C17)</f>
        <v>43333.3</v>
      </c>
      <c r="D14" s="32">
        <f>SUM(D15:D17)</f>
        <v>51975.42</v>
      </c>
      <c r="E14" s="30"/>
    </row>
    <row r="15" spans="1:12" s="24" customFormat="1" ht="21" customHeight="1" x14ac:dyDescent="0.3">
      <c r="A15" s="13" t="s">
        <v>5</v>
      </c>
      <c r="B15" s="31">
        <v>58259.16</v>
      </c>
      <c r="C15" s="31">
        <v>22329.01</v>
      </c>
      <c r="D15" s="31">
        <v>35930.15</v>
      </c>
      <c r="E15" s="30"/>
      <c r="F15" s="29"/>
      <c r="G15" s="28"/>
      <c r="H15" s="28"/>
    </row>
    <row r="16" spans="1:12" s="24" customFormat="1" ht="21" customHeight="1" x14ac:dyDescent="0.3">
      <c r="A16" s="13" t="s">
        <v>4</v>
      </c>
      <c r="B16" s="31">
        <v>26144.14</v>
      </c>
      <c r="C16" s="31">
        <v>16762.04</v>
      </c>
      <c r="D16" s="31">
        <v>9382.1</v>
      </c>
      <c r="E16" s="30"/>
      <c r="F16" s="29"/>
      <c r="G16" s="29"/>
      <c r="H16" s="29"/>
    </row>
    <row r="17" spans="1:11" s="24" customFormat="1" ht="21" customHeight="1" x14ac:dyDescent="0.3">
      <c r="A17" s="13" t="s">
        <v>3</v>
      </c>
      <c r="B17" s="31">
        <v>10905.42</v>
      </c>
      <c r="C17" s="31">
        <v>4242.25</v>
      </c>
      <c r="D17" s="31">
        <v>6663.17</v>
      </c>
      <c r="E17" s="30"/>
      <c r="F17" s="29"/>
      <c r="G17" s="28"/>
      <c r="H17" s="28"/>
    </row>
    <row r="18" spans="1:11" s="24" customFormat="1" ht="21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5"/>
      <c r="F18" s="27"/>
      <c r="G18" s="27"/>
      <c r="H18" s="27"/>
    </row>
    <row r="19" spans="1:11" s="24" customFormat="1" ht="21" customHeight="1" x14ac:dyDescent="0.3">
      <c r="A19" s="11" t="s">
        <v>1</v>
      </c>
      <c r="B19" s="26" t="s">
        <v>7</v>
      </c>
      <c r="C19" s="26" t="s">
        <v>7</v>
      </c>
      <c r="D19" s="15" t="s">
        <v>7</v>
      </c>
      <c r="E19" s="25"/>
      <c r="G19" s="3"/>
      <c r="H19" s="3"/>
      <c r="I19" s="3"/>
      <c r="J19" s="3"/>
      <c r="K19" s="3"/>
    </row>
    <row r="20" spans="1:11" s="3" customFormat="1" ht="21" customHeight="1" x14ac:dyDescent="0.3">
      <c r="B20" s="22"/>
      <c r="C20" s="23" t="s">
        <v>17</v>
      </c>
      <c r="D20" s="22"/>
      <c r="E20" s="17"/>
    </row>
    <row r="21" spans="1:11" s="3" customFormat="1" ht="21" customHeight="1" x14ac:dyDescent="0.3">
      <c r="A21" s="21" t="s">
        <v>16</v>
      </c>
      <c r="B21" s="20">
        <f>B22+B23+B24+B25+B26+B30+B34+B35</f>
        <v>100.00000202942151</v>
      </c>
      <c r="C21" s="20">
        <f>C22+C23+C24+C25+C26+C30+C34+C35</f>
        <v>100.00000371723223</v>
      </c>
      <c r="D21" s="20">
        <f>D22+D23+D24+D25+D26+D30+D34+D35</f>
        <v>99.999995530404647</v>
      </c>
      <c r="E21" s="17"/>
    </row>
    <row r="22" spans="1:11" s="3" customFormat="1" ht="27.95" customHeight="1" x14ac:dyDescent="0.3">
      <c r="A22" s="19" t="s">
        <v>15</v>
      </c>
      <c r="B22" s="14">
        <f>(B6/$B$5)*100</f>
        <v>2.1884347895934351</v>
      </c>
      <c r="C22" s="14">
        <f>(C6/$C$5)*100</f>
        <v>0.87758277012308805</v>
      </c>
      <c r="D22" s="14">
        <f>(D6/$D$5)*100</f>
        <v>3.7646016093225034</v>
      </c>
      <c r="E22" s="4"/>
    </row>
    <row r="23" spans="1:11" s="3" customFormat="1" ht="21" customHeight="1" x14ac:dyDescent="0.3">
      <c r="A23" s="3" t="s">
        <v>14</v>
      </c>
      <c r="B23" s="14">
        <f>(B7/$B$5)*100</f>
        <v>27.744809825549709</v>
      </c>
      <c r="C23" s="14">
        <f>(C7/$C$5)*100</f>
        <v>26.366815137878092</v>
      </c>
      <c r="D23" s="14">
        <f>(D7/$D$5)*100</f>
        <v>29.401708905087691</v>
      </c>
      <c r="E23" s="18"/>
      <c r="G23" s="17"/>
    </row>
    <row r="24" spans="1:11" s="3" customFormat="1" ht="21" customHeight="1" x14ac:dyDescent="0.3">
      <c r="A24" s="16" t="s">
        <v>13</v>
      </c>
      <c r="B24" s="14">
        <f>(B8/$B$5)*100</f>
        <v>17.555029691857104</v>
      </c>
      <c r="C24" s="14">
        <f>(C8/$C$5)*100</f>
        <v>19.26913935963092</v>
      </c>
      <c r="D24" s="14">
        <f>(D8/$D$5)*100</f>
        <v>15.493986382930796</v>
      </c>
      <c r="E24" s="4"/>
    </row>
    <row r="25" spans="1:11" s="3" customFormat="1" ht="21" customHeight="1" x14ac:dyDescent="0.3">
      <c r="A25" s="16" t="s">
        <v>12</v>
      </c>
      <c r="B25" s="14">
        <f>(B9/$B$5)*100</f>
        <v>15.527045024704758</v>
      </c>
      <c r="C25" s="14">
        <f>(C9/$C$5)*100</f>
        <v>18.659249351045602</v>
      </c>
      <c r="D25" s="14">
        <f>(D9/$D$5)*100</f>
        <v>11.760886481664155</v>
      </c>
    </row>
    <row r="26" spans="1:11" s="3" customFormat="1" ht="21" customHeight="1" x14ac:dyDescent="0.3">
      <c r="A26" s="3" t="s">
        <v>11</v>
      </c>
      <c r="B26" s="14">
        <f>(B10/$B$5)*100</f>
        <v>17.642526170303451</v>
      </c>
      <c r="C26" s="14">
        <f>(C10/$C$5)*100</f>
        <v>18.719223175783156</v>
      </c>
      <c r="D26" s="14">
        <f>(D10/$D$5)*100</f>
        <v>16.34790257533615</v>
      </c>
    </row>
    <row r="27" spans="1:11" s="3" customFormat="1" ht="21" customHeight="1" x14ac:dyDescent="0.3">
      <c r="A27" s="11" t="s">
        <v>10</v>
      </c>
      <c r="B27" s="14">
        <f>(B11/$B$5)*100</f>
        <v>12.495836134442355</v>
      </c>
      <c r="C27" s="14">
        <f>(C11/$C$5)*100</f>
        <v>12.058545218048383</v>
      </c>
      <c r="D27" s="14">
        <f>(D11/$D$5)*100</f>
        <v>13.02162971279721</v>
      </c>
    </row>
    <row r="28" spans="1:11" s="3" customFormat="1" ht="21" customHeight="1" x14ac:dyDescent="0.3">
      <c r="A28" s="11" t="s">
        <v>9</v>
      </c>
      <c r="B28" s="12">
        <f>(B12/$B$5)*100</f>
        <v>5.1466900358610959</v>
      </c>
      <c r="C28" s="12">
        <f>(C12/$C$5)*100</f>
        <v>6.660677957734773</v>
      </c>
      <c r="D28" s="12">
        <f>(D12/$D$5)*100</f>
        <v>3.3262728625389357</v>
      </c>
    </row>
    <row r="29" spans="1:11" s="3" customFormat="1" ht="21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1" customHeight="1" x14ac:dyDescent="0.3">
      <c r="A30" s="3" t="s">
        <v>6</v>
      </c>
      <c r="B30" s="14">
        <f>(B14/$B$5)*100</f>
        <v>19.342156527413039</v>
      </c>
      <c r="C30" s="14">
        <f>(C14/$C$5)*100</f>
        <v>16.107993922771378</v>
      </c>
      <c r="D30" s="14">
        <f>(D14/$D$5)*100</f>
        <v>23.23090957606335</v>
      </c>
    </row>
    <row r="31" spans="1:11" s="3" customFormat="1" ht="21" customHeight="1" x14ac:dyDescent="0.3">
      <c r="A31" s="13" t="s">
        <v>5</v>
      </c>
      <c r="B31" s="14">
        <f>(B15/$B$5)*100</f>
        <v>11.823239173452341</v>
      </c>
      <c r="C31" s="14">
        <f>(C15/$C$5)*100</f>
        <v>8.3002115551204572</v>
      </c>
      <c r="D31" s="14">
        <f>(D15/$D$5)*100</f>
        <v>16.059323151297143</v>
      </c>
    </row>
    <row r="32" spans="1:11" s="3" customFormat="1" ht="21" customHeight="1" x14ac:dyDescent="0.3">
      <c r="A32" s="13" t="s">
        <v>4</v>
      </c>
      <c r="B32" s="12">
        <f>(B16/$B$5)*100</f>
        <v>5.3057479751548478</v>
      </c>
      <c r="C32" s="12">
        <f>(C16/$C$5)*100</f>
        <v>6.2308395264900378</v>
      </c>
      <c r="D32" s="12">
        <f>(D16/$D$5)*100</f>
        <v>4.1934190571924956</v>
      </c>
    </row>
    <row r="33" spans="1:4" s="3" customFormat="1" ht="21" customHeight="1" x14ac:dyDescent="0.3">
      <c r="A33" s="13" t="s">
        <v>3</v>
      </c>
      <c r="B33" s="12">
        <f>(B17/$B$5)*100</f>
        <v>2.21316937880585</v>
      </c>
      <c r="C33" s="12">
        <f>(C17/$C$5)*100</f>
        <v>1.5769428411608828</v>
      </c>
      <c r="D33" s="12">
        <f>(D17/$D$5)*100</f>
        <v>2.9781673675737119</v>
      </c>
    </row>
    <row r="34" spans="1:4" s="3" customFormat="1" ht="21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6.5" customHeight="1" x14ac:dyDescent="0.35">
      <c r="A36" s="1"/>
      <c r="B36" s="6"/>
      <c r="C36" s="6"/>
      <c r="D36" s="6"/>
    </row>
    <row r="37" spans="1:4" s="3" customFormat="1" ht="24" customHeight="1" x14ac:dyDescent="0.3">
      <c r="A37" s="5" t="s">
        <v>0</v>
      </c>
      <c r="B37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2016-11-16T08:16:45Z</dcterms:created>
  <dcterms:modified xsi:type="dcterms:W3CDTF">2016-11-16T08:16:53Z</dcterms:modified>
</cp:coreProperties>
</file>