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สมุดสถิติ 2560\สมุดสถิติ59 มีเลขหน้า(คีย์ของจริง)\บทที่5\"/>
    </mc:Choice>
  </mc:AlternateContent>
  <bookViews>
    <workbookView xWindow="240" yWindow="675" windowWidth="17715" windowHeight="10485"/>
  </bookViews>
  <sheets>
    <sheet name="T3" sheetId="1" r:id="rId1"/>
  </sheets>
  <definedNames>
    <definedName name="_xlnm.Print_Area" localSheetId="0">'T3'!$A$1:$S$28</definedName>
  </definedNames>
  <calcPr calcId="162913"/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I10" i="1"/>
  <c r="J10" i="1"/>
  <c r="H10" i="1"/>
  <c r="Q24" i="1" l="1"/>
</calcChain>
</file>

<file path=xl/sharedStrings.xml><?xml version="1.0" encoding="utf-8"?>
<sst xmlns="http://schemas.openxmlformats.org/spreadsheetml/2006/main" count="81" uniqueCount="49">
  <si>
    <t>ตาราง</t>
  </si>
  <si>
    <t>Table</t>
  </si>
  <si>
    <t>สาเหตุตาย</t>
  </si>
  <si>
    <t>การตาย</t>
  </si>
  <si>
    <t>อัตราตายต่อประชากร 100,000 คน</t>
  </si>
  <si>
    <t>Causes of Death</t>
  </si>
  <si>
    <t>Deaths</t>
  </si>
  <si>
    <t>Death rate per 100,000 population</t>
  </si>
  <si>
    <t>2558 (2015)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</si>
  <si>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</si>
  <si>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</si>
  <si>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</si>
  <si>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</si>
  <si>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</si>
  <si>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</si>
  <si>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</si>
  <si>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มะเร็ง และเนื้องอกทุกชนิด</t>
  </si>
  <si>
    <t>Malignant neoplasm, all forms</t>
  </si>
  <si>
    <t>Accident, event of undetermined intent,</t>
  </si>
  <si>
    <t>อุบัติเหตุ เหตุการณ์ที่ไม่สามารถระบุเจตนาและ</t>
  </si>
  <si>
    <t>ปัจจัยเสริมที่มีความสัมพันธ์กับสาเหตุการตาย</t>
  </si>
  <si>
    <t xml:space="preserve">  of martality</t>
  </si>
  <si>
    <t>ความดันเลือดสูง และโรคหลอดเลือดในสมอง</t>
  </si>
  <si>
    <t>Hypertension and cerebrovascular disease</t>
  </si>
  <si>
    <t>โรคหัวใจ</t>
  </si>
  <si>
    <t>-</t>
  </si>
  <si>
    <t>Disease of the heart</t>
  </si>
  <si>
    <t>ปอดอักเสบและโรคอื่นๆ ของปอด</t>
  </si>
  <si>
    <t>Pneumonia and other disease of lung</t>
  </si>
  <si>
    <t>ไตอักเสบ กลุ่มอาการของไตพิการ และไตพิการ</t>
  </si>
  <si>
    <t>Nephritis, nephrotic syndrome and nephrosis</t>
  </si>
  <si>
    <t>โรคเกี่ยวกับตับและตับอ่อน</t>
  </si>
  <si>
    <t>Disease of liver and pancrease</t>
  </si>
  <si>
    <t>การฆ่าตัวตาย ถูกฆ่าตาย</t>
  </si>
  <si>
    <t>Suicide, homicide</t>
  </si>
  <si>
    <t>เบาหวาน</t>
  </si>
  <si>
    <t>Diabetes mellitus</t>
  </si>
  <si>
    <t>วัณโรคทุกชนิด</t>
  </si>
  <si>
    <t>Tuberculosis, all forms</t>
  </si>
  <si>
    <t>โรคภูมิคุ้มกันบกพร่องเนื่องจากไวรัส</t>
  </si>
  <si>
    <t>Human immunodeficieney virus (HIV) disease</t>
  </si>
  <si>
    <t>อื่น ๆ</t>
  </si>
  <si>
    <t>Others</t>
  </si>
  <si>
    <t xml:space="preserve">     ที่มา:   สำนักงานสาธารณสุขจังหวัดพิษณุโลก</t>
  </si>
  <si>
    <t xml:space="preserve"> Source:    Phitsanulok Provincial Health Office </t>
  </si>
  <si>
    <t>การตาย จำแนกตามสาเหตุที่สำคัญ และเพศ พ.ศ. 2558 - 2559</t>
  </si>
  <si>
    <t>Deaths by Leading Causes of Death and Sex: 2015 - 2016</t>
  </si>
  <si>
    <t>2559 (2016)</t>
  </si>
  <si>
    <t xml:space="preserve">supplementary factors related to causes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</si>
</sst>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#,##0.0"/>
    <numFmt numFmtId="188" formatCode="_-* #,##0_-;\-* #,##0_-;_-* &quot;-&quot;??_-;_-@_-"/>
  </numFmts>
  <fonts count="10" x14ac:knownFonts="1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b/>
      <sz val="12.5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/>
    </xf>
    <xf numFmtId="3" fontId="7" fillId="0" borderId="8" xfId="1" applyNumberFormat="1" applyFont="1" applyBorder="1" applyAlignment="1">
      <alignment horizontal="right"/>
    </xf>
    <xf numFmtId="187" fontId="7" fillId="0" borderId="8" xfId="1" applyNumberFormat="1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3" fontId="8" fillId="0" borderId="8" xfId="1" applyNumberFormat="1" applyFont="1" applyBorder="1" applyAlignment="1">
      <alignment horizontal="right"/>
    </xf>
    <xf numFmtId="187" fontId="8" fillId="0" borderId="8" xfId="1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0" fontId="5" fillId="0" borderId="0" xfId="0" applyFont="1"/>
    <xf numFmtId="187" fontId="8" fillId="0" borderId="8" xfId="0" applyNumberFormat="1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5" fillId="0" borderId="0" xfId="0" applyFont="1" applyAlignment="1">
      <alignment horizontal="left"/>
    </xf>
    <xf numFmtId="2" fontId="8" fillId="0" borderId="8" xfId="1" applyNumberFormat="1" applyFont="1" applyBorder="1" applyAlignment="1">
      <alignment horizontal="right" indent="1"/>
    </xf>
    <xf numFmtId="3" fontId="8" fillId="0" borderId="8" xfId="0" applyNumberFormat="1" applyFont="1" applyBorder="1" applyAlignment="1">
      <alignment horizontal="right"/>
    </xf>
    <xf numFmtId="3" fontId="8" fillId="0" borderId="13" xfId="0" applyNumberFormat="1" applyFont="1" applyBorder="1" applyAlignment="1">
      <alignment horizontal="right"/>
    </xf>
    <xf numFmtId="188" fontId="5" fillId="0" borderId="8" xfId="1" applyNumberFormat="1" applyFont="1" applyBorder="1" applyAlignment="1">
      <alignment horizontal="left"/>
    </xf>
    <xf numFmtId="0" fontId="5" fillId="0" borderId="6" xfId="0" quotePrefix="1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5" fillId="0" borderId="12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9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9906000" y="619125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42</a:t>
          </a:r>
        </a:p>
      </xdr:txBody>
    </xdr:sp>
    <xdr:clientData/>
  </xdr:twoCellAnchor>
  <xdr:twoCellAnchor>
    <xdr:from>
      <xdr:col>17</xdr:col>
      <xdr:colOff>1877965</xdr:colOff>
      <xdr:row>0</xdr:row>
      <xdr:rowOff>48670</xdr:rowOff>
    </xdr:from>
    <xdr:to>
      <xdr:col>19</xdr:col>
      <xdr:colOff>322625</xdr:colOff>
      <xdr:row>27</xdr:row>
      <xdr:rowOff>190500</xdr:rowOff>
    </xdr:to>
    <xdr:grpSp>
      <xdr:nvGrpSpPr>
        <xdr:cNvPr id="6" name="Group 481"/>
        <xdr:cNvGrpSpPr>
          <a:grpSpLocks/>
        </xdr:cNvGrpSpPr>
      </xdr:nvGrpSpPr>
      <xdr:grpSpPr bwMode="auto">
        <a:xfrm>
          <a:off x="9450340" y="48670"/>
          <a:ext cx="1025935" cy="6714080"/>
          <a:chOff x="990" y="5"/>
          <a:chExt cx="63" cy="680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1" y="34"/>
            <a:ext cx="32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สถิติสุขภาพ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0" y="5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5" y="361"/>
            <a:ext cx="649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showGridLines="0" tabSelected="1" view="pageBreakPreview" zoomScaleNormal="115" zoomScaleSheetLayoutView="100" workbookViewId="0">
      <selection activeCell="P10" sqref="P10"/>
    </sheetView>
  </sheetViews>
  <sheetFormatPr defaultRowHeight="18.75" x14ac:dyDescent="0.3"/>
  <cols>
    <col min="1" max="1" width="1.7109375" style="40" customWidth="1"/>
    <col min="2" max="2" width="5.85546875" style="40" customWidth="1"/>
    <col min="3" max="3" width="4.140625" style="40" customWidth="1"/>
    <col min="4" max="4" width="19.85546875" style="40" customWidth="1"/>
    <col min="5" max="10" width="6.7109375" style="40" customWidth="1"/>
    <col min="11" max="11" width="7" style="40" customWidth="1"/>
    <col min="12" max="15" width="6.7109375" style="40" customWidth="1"/>
    <col min="16" max="16" width="7.42578125" style="40" customWidth="1"/>
    <col min="17" max="17" width="0.42578125" style="40" customWidth="1"/>
    <col min="18" max="18" width="30.28515625" style="40" customWidth="1"/>
    <col min="19" max="19" width="8.42578125" style="40" customWidth="1"/>
    <col min="20" max="20" width="9" style="40" customWidth="1"/>
    <col min="21" max="16384" width="9.140625" style="40"/>
  </cols>
  <sheetData>
    <row r="1" spans="1:19" s="3" customFormat="1" x14ac:dyDescent="0.3">
      <c r="A1" s="1"/>
      <c r="B1" s="1" t="s">
        <v>0</v>
      </c>
      <c r="C1" s="2">
        <v>5.3</v>
      </c>
      <c r="D1" s="1" t="s">
        <v>45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9" s="5" customFormat="1" x14ac:dyDescent="0.3">
      <c r="A2" s="4"/>
      <c r="B2" s="1" t="s">
        <v>1</v>
      </c>
      <c r="C2" s="2">
        <v>5.3</v>
      </c>
      <c r="D2" s="1" t="s">
        <v>46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pans="1:19" s="8" customFormat="1" ht="6" customHeight="1" x14ac:dyDescent="0.3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9" s="9" customFormat="1" ht="23.25" customHeight="1" x14ac:dyDescent="0.25">
      <c r="A4" s="47" t="s">
        <v>2</v>
      </c>
      <c r="B4" s="47"/>
      <c r="C4" s="47"/>
      <c r="D4" s="48"/>
      <c r="E4" s="53" t="s">
        <v>3</v>
      </c>
      <c r="F4" s="54"/>
      <c r="G4" s="54"/>
      <c r="H4" s="54"/>
      <c r="I4" s="54"/>
      <c r="J4" s="55"/>
      <c r="K4" s="53" t="s">
        <v>4</v>
      </c>
      <c r="L4" s="54"/>
      <c r="M4" s="54"/>
      <c r="N4" s="54"/>
      <c r="O4" s="54"/>
      <c r="P4" s="55"/>
      <c r="Q4" s="56" t="s">
        <v>5</v>
      </c>
      <c r="R4" s="47"/>
    </row>
    <row r="5" spans="1:19" s="9" customFormat="1" ht="23.25" customHeight="1" x14ac:dyDescent="0.25">
      <c r="A5" s="49"/>
      <c r="B5" s="49"/>
      <c r="C5" s="49"/>
      <c r="D5" s="50"/>
      <c r="E5" s="58" t="s">
        <v>6</v>
      </c>
      <c r="F5" s="51"/>
      <c r="G5" s="51"/>
      <c r="H5" s="51"/>
      <c r="I5" s="51"/>
      <c r="J5" s="52"/>
      <c r="K5" s="58" t="s">
        <v>7</v>
      </c>
      <c r="L5" s="51"/>
      <c r="M5" s="51"/>
      <c r="N5" s="51"/>
      <c r="O5" s="51"/>
      <c r="P5" s="52"/>
      <c r="Q5" s="57"/>
      <c r="R5" s="49"/>
    </row>
    <row r="6" spans="1:19" s="9" customFormat="1" ht="23.25" customHeight="1" x14ac:dyDescent="0.25">
      <c r="A6" s="49"/>
      <c r="B6" s="49"/>
      <c r="C6" s="49"/>
      <c r="D6" s="50"/>
      <c r="E6" s="59" t="s">
        <v>8</v>
      </c>
      <c r="F6" s="60"/>
      <c r="G6" s="61"/>
      <c r="H6" s="59" t="s">
        <v>47</v>
      </c>
      <c r="I6" s="60"/>
      <c r="J6" s="61"/>
      <c r="K6" s="59" t="s">
        <v>8</v>
      </c>
      <c r="L6" s="60"/>
      <c r="M6" s="61"/>
      <c r="N6" s="59" t="s">
        <v>47</v>
      </c>
      <c r="O6" s="60"/>
      <c r="P6" s="61"/>
      <c r="Q6" s="57"/>
      <c r="R6" s="49"/>
    </row>
    <row r="7" spans="1:19" s="9" customFormat="1" ht="23.25" customHeight="1" x14ac:dyDescent="0.25">
      <c r="A7" s="49"/>
      <c r="B7" s="49"/>
      <c r="C7" s="49"/>
      <c r="D7" s="50"/>
      <c r="E7" s="10" t="s">
        <v>9</v>
      </c>
      <c r="F7" s="10" t="s">
        <v>10</v>
      </c>
      <c r="G7" s="10" t="s">
        <v>11</v>
      </c>
      <c r="H7" s="10" t="s">
        <v>9</v>
      </c>
      <c r="I7" s="10" t="s">
        <v>10</v>
      </c>
      <c r="J7" s="10" t="s">
        <v>11</v>
      </c>
      <c r="K7" s="10" t="s">
        <v>9</v>
      </c>
      <c r="L7" s="10" t="s">
        <v>10</v>
      </c>
      <c r="M7" s="10" t="s">
        <v>11</v>
      </c>
      <c r="N7" s="10" t="s">
        <v>9</v>
      </c>
      <c r="O7" s="10" t="s">
        <v>10</v>
      </c>
      <c r="P7" s="10" t="s">
        <v>11</v>
      </c>
      <c r="Q7" s="57"/>
      <c r="R7" s="49"/>
    </row>
    <row r="8" spans="1:19" s="9" customFormat="1" ht="23.25" customHeight="1" x14ac:dyDescent="0.25">
      <c r="A8" s="51"/>
      <c r="B8" s="51"/>
      <c r="C8" s="51"/>
      <c r="D8" s="52"/>
      <c r="E8" s="11" t="s">
        <v>12</v>
      </c>
      <c r="F8" s="11" t="s">
        <v>13</v>
      </c>
      <c r="G8" s="11" t="s">
        <v>14</v>
      </c>
      <c r="H8" s="11" t="s">
        <v>12</v>
      </c>
      <c r="I8" s="11" t="s">
        <v>13</v>
      </c>
      <c r="J8" s="11" t="s">
        <v>14</v>
      </c>
      <c r="K8" s="11" t="s">
        <v>12</v>
      </c>
      <c r="L8" s="11" t="s">
        <v>13</v>
      </c>
      <c r="M8" s="11" t="s">
        <v>14</v>
      </c>
      <c r="N8" s="11" t="s">
        <v>12</v>
      </c>
      <c r="O8" s="11" t="s">
        <v>13</v>
      </c>
      <c r="P8" s="11" t="s">
        <v>14</v>
      </c>
      <c r="Q8" s="58"/>
      <c r="R8" s="51"/>
    </row>
    <row r="9" spans="1:19" s="9" customFormat="1" ht="3" customHeight="1" x14ac:dyDescent="0.25">
      <c r="A9" s="12"/>
      <c r="B9" s="12"/>
      <c r="C9" s="12"/>
      <c r="D9" s="13"/>
      <c r="E9" s="14"/>
      <c r="F9" s="14"/>
      <c r="G9" s="14"/>
      <c r="H9" s="42"/>
      <c r="I9" s="42"/>
      <c r="J9" s="41"/>
      <c r="K9" s="14"/>
      <c r="L9" s="14"/>
      <c r="M9" s="14"/>
      <c r="N9" s="14"/>
      <c r="O9" s="15"/>
      <c r="P9" s="15"/>
      <c r="Q9" s="16"/>
      <c r="R9" s="12"/>
    </row>
    <row r="10" spans="1:19" s="22" customFormat="1" ht="21.75" customHeight="1" x14ac:dyDescent="0.25">
      <c r="A10" s="43" t="s">
        <v>15</v>
      </c>
      <c r="B10" s="43"/>
      <c r="C10" s="43"/>
      <c r="D10" s="44"/>
      <c r="E10" s="17">
        <v>6294</v>
      </c>
      <c r="F10" s="17">
        <v>3656</v>
      </c>
      <c r="G10" s="17">
        <v>2638</v>
      </c>
      <c r="H10" s="17">
        <f>H11+H14+H15+H16+H17+H18+H19+H20+H21+H22+H24</f>
        <v>6798</v>
      </c>
      <c r="I10" s="17">
        <f t="shared" ref="I10:J10" si="0">I11+I14+I15+I16+I17+I18+I19+I20+I21+I22+I24</f>
        <v>3742</v>
      </c>
      <c r="J10" s="18">
        <f t="shared" si="0"/>
        <v>3056</v>
      </c>
      <c r="K10" s="18">
        <f t="shared" ref="K10" si="1">K11+K14+K15+K16+K17+K18+K19+K20+K21+K22+K24</f>
        <v>721.7</v>
      </c>
      <c r="L10" s="18">
        <f t="shared" ref="L10" si="2">L11+L14+L15+L16+L17+L18+L19+L20+L21+L22+L24</f>
        <v>854.2</v>
      </c>
      <c r="M10" s="18">
        <f t="shared" ref="M10" si="3">M11+M14+M15+M16+M17+M18+M19+M20+M21+M22+M24</f>
        <v>594.10000000000014</v>
      </c>
      <c r="N10" s="18">
        <f t="shared" ref="N10" si="4">N11+N14+N15+N16+N17+N18+N19+N20+N21+N22+N24</f>
        <v>776.75</v>
      </c>
      <c r="O10" s="18">
        <f t="shared" ref="O10" si="5">O11+O14+O15+O16+O17+O18+O19+O20+O21+O22+O24</f>
        <v>427.56</v>
      </c>
      <c r="P10" s="18">
        <f t="shared" ref="P10" si="6">P11+P14+P15+P16+P17+P18+P19+P20+P21+P22+P24</f>
        <v>349.17000000000007</v>
      </c>
      <c r="Q10" s="19"/>
      <c r="R10" s="20" t="s">
        <v>12</v>
      </c>
      <c r="S10" s="21"/>
    </row>
    <row r="11" spans="1:19" s="9" customFormat="1" ht="21.75" customHeight="1" x14ac:dyDescent="0.25">
      <c r="A11" s="45" t="s">
        <v>16</v>
      </c>
      <c r="B11" s="45"/>
      <c r="C11" s="45"/>
      <c r="D11" s="46"/>
      <c r="E11" s="23">
        <v>935</v>
      </c>
      <c r="F11" s="23">
        <v>538</v>
      </c>
      <c r="G11" s="23">
        <v>397</v>
      </c>
      <c r="H11" s="23">
        <v>810</v>
      </c>
      <c r="I11" s="23">
        <v>552</v>
      </c>
      <c r="J11" s="23">
        <v>288</v>
      </c>
      <c r="K11" s="24">
        <v>107.3</v>
      </c>
      <c r="L11" s="24">
        <v>125.7</v>
      </c>
      <c r="M11" s="24">
        <v>89.4</v>
      </c>
      <c r="N11" s="24">
        <v>92.55</v>
      </c>
      <c r="O11" s="24">
        <v>63.07</v>
      </c>
      <c r="P11" s="24">
        <v>32.909999999999997</v>
      </c>
      <c r="Q11" s="10"/>
      <c r="R11" s="25" t="s">
        <v>17</v>
      </c>
      <c r="S11" s="26"/>
    </row>
    <row r="12" spans="1:19" s="9" customFormat="1" ht="21.75" customHeight="1" x14ac:dyDescent="0.25">
      <c r="C12" s="25"/>
      <c r="D12" s="25"/>
      <c r="E12" s="23"/>
      <c r="F12" s="23"/>
      <c r="G12" s="23"/>
      <c r="H12" s="23"/>
      <c r="I12" s="23"/>
      <c r="J12" s="23"/>
      <c r="K12" s="24"/>
      <c r="L12" s="24"/>
      <c r="M12" s="24"/>
      <c r="N12" s="24"/>
      <c r="O12" s="24"/>
      <c r="P12" s="24"/>
      <c r="Q12" s="28"/>
      <c r="R12" s="25" t="s">
        <v>18</v>
      </c>
      <c r="S12" s="26"/>
    </row>
    <row r="13" spans="1:19" s="9" customFormat="1" ht="21.75" customHeight="1" x14ac:dyDescent="0.25">
      <c r="A13" s="25" t="s">
        <v>19</v>
      </c>
      <c r="B13" s="25"/>
      <c r="C13" s="25"/>
      <c r="D13" s="25"/>
      <c r="E13" s="23"/>
      <c r="F13" s="23"/>
      <c r="G13" s="23"/>
      <c r="H13" s="23"/>
      <c r="I13" s="23"/>
      <c r="J13" s="23"/>
      <c r="K13" s="24"/>
      <c r="L13" s="24"/>
      <c r="M13" s="24"/>
      <c r="N13" s="24"/>
      <c r="O13" s="24"/>
      <c r="P13" s="24"/>
      <c r="Q13" s="28"/>
      <c r="R13" s="25" t="s">
        <v>48</v>
      </c>
      <c r="S13" s="26"/>
    </row>
    <row r="14" spans="1:19" s="9" customFormat="1" ht="21.75" customHeight="1" x14ac:dyDescent="0.25">
      <c r="A14" s="25"/>
      <c r="B14" s="25" t="s">
        <v>20</v>
      </c>
      <c r="C14" s="25"/>
      <c r="D14" s="25"/>
      <c r="E14" s="23">
        <v>380</v>
      </c>
      <c r="F14" s="23">
        <v>308</v>
      </c>
      <c r="G14" s="23">
        <v>72</v>
      </c>
      <c r="H14" s="23">
        <v>377</v>
      </c>
      <c r="I14" s="23">
        <v>303</v>
      </c>
      <c r="J14" s="23">
        <v>74</v>
      </c>
      <c r="K14" s="24">
        <v>43.6</v>
      </c>
      <c r="L14" s="24">
        <v>72</v>
      </c>
      <c r="M14" s="24">
        <v>16.2</v>
      </c>
      <c r="N14" s="24">
        <v>43.08</v>
      </c>
      <c r="O14" s="24">
        <v>34.619999999999997</v>
      </c>
      <c r="P14" s="24">
        <v>8.4600000000000009</v>
      </c>
      <c r="Q14" s="28"/>
      <c r="R14" s="25" t="s">
        <v>21</v>
      </c>
      <c r="S14" s="26"/>
    </row>
    <row r="15" spans="1:19" s="9" customFormat="1" ht="21.75" customHeight="1" x14ac:dyDescent="0.25">
      <c r="A15" s="25" t="s">
        <v>22</v>
      </c>
      <c r="B15" s="25"/>
      <c r="C15" s="25"/>
      <c r="D15" s="25"/>
      <c r="E15" s="23">
        <v>643</v>
      </c>
      <c r="F15" s="23">
        <v>318</v>
      </c>
      <c r="G15" s="23">
        <v>325</v>
      </c>
      <c r="H15" s="23">
        <v>614</v>
      </c>
      <c r="I15" s="23">
        <v>313</v>
      </c>
      <c r="J15" s="23">
        <v>301</v>
      </c>
      <c r="K15" s="24">
        <v>73.7</v>
      </c>
      <c r="L15" s="24">
        <v>74.3</v>
      </c>
      <c r="M15" s="24">
        <v>73.2</v>
      </c>
      <c r="N15" s="24">
        <v>70.16</v>
      </c>
      <c r="O15" s="24">
        <v>35.76</v>
      </c>
      <c r="P15" s="24">
        <v>34.39</v>
      </c>
      <c r="Q15" s="28"/>
      <c r="R15" s="25" t="s">
        <v>23</v>
      </c>
      <c r="S15" s="26"/>
    </row>
    <row r="16" spans="1:19" s="9" customFormat="1" ht="21.75" customHeight="1" x14ac:dyDescent="0.25">
      <c r="A16" s="25" t="s">
        <v>24</v>
      </c>
      <c r="B16" s="29"/>
      <c r="C16" s="29"/>
      <c r="D16" s="29"/>
      <c r="E16" s="23">
        <v>376</v>
      </c>
      <c r="F16" s="23">
        <v>219</v>
      </c>
      <c r="G16" s="23">
        <v>157</v>
      </c>
      <c r="H16" s="23">
        <v>388</v>
      </c>
      <c r="I16" s="23">
        <v>192</v>
      </c>
      <c r="J16" s="23">
        <v>196</v>
      </c>
      <c r="K16" s="24">
        <v>43.1</v>
      </c>
      <c r="L16" s="24">
        <v>51.2</v>
      </c>
      <c r="M16" s="24">
        <v>35.299999999999997</v>
      </c>
      <c r="N16" s="24">
        <v>44.33</v>
      </c>
      <c r="O16" s="24">
        <v>21.94</v>
      </c>
      <c r="P16" s="24">
        <v>22.39</v>
      </c>
      <c r="Q16" s="30"/>
      <c r="R16" s="25" t="s">
        <v>26</v>
      </c>
      <c r="S16" s="26"/>
    </row>
    <row r="17" spans="1:19" s="9" customFormat="1" ht="21.75" customHeight="1" x14ac:dyDescent="0.25">
      <c r="A17" s="25" t="s">
        <v>27</v>
      </c>
      <c r="B17" s="29"/>
      <c r="C17" s="29"/>
      <c r="D17" s="29"/>
      <c r="E17" s="23">
        <v>564</v>
      </c>
      <c r="F17" s="23">
        <v>363</v>
      </c>
      <c r="G17" s="23">
        <v>201</v>
      </c>
      <c r="H17" s="23">
        <v>699</v>
      </c>
      <c r="I17" s="23">
        <v>434</v>
      </c>
      <c r="J17" s="23">
        <v>265</v>
      </c>
      <c r="K17" s="24">
        <v>64.7</v>
      </c>
      <c r="L17" s="24">
        <v>84.8</v>
      </c>
      <c r="M17" s="24">
        <v>45.3</v>
      </c>
      <c r="N17" s="24">
        <v>79.87</v>
      </c>
      <c r="O17" s="24">
        <v>49.59</v>
      </c>
      <c r="P17" s="24">
        <v>30.28</v>
      </c>
      <c r="Q17" s="28"/>
      <c r="R17" s="25" t="s">
        <v>28</v>
      </c>
      <c r="S17" s="26"/>
    </row>
    <row r="18" spans="1:19" s="9" customFormat="1" ht="21.75" customHeight="1" x14ac:dyDescent="0.25">
      <c r="A18" s="25" t="s">
        <v>29</v>
      </c>
      <c r="B18" s="25"/>
      <c r="C18" s="25"/>
      <c r="D18" s="25"/>
      <c r="E18" s="23">
        <v>215</v>
      </c>
      <c r="F18" s="23">
        <v>113</v>
      </c>
      <c r="G18" s="23">
        <v>102</v>
      </c>
      <c r="H18" s="23">
        <v>181</v>
      </c>
      <c r="I18" s="23">
        <v>91</v>
      </c>
      <c r="J18" s="23">
        <v>90</v>
      </c>
      <c r="K18" s="24">
        <v>24.6</v>
      </c>
      <c r="L18" s="24">
        <v>26.4</v>
      </c>
      <c r="M18" s="24">
        <v>22.9</v>
      </c>
      <c r="N18" s="24">
        <v>20.68</v>
      </c>
      <c r="O18" s="24">
        <v>10.4</v>
      </c>
      <c r="P18" s="24">
        <v>10.28</v>
      </c>
      <c r="Q18" s="28"/>
      <c r="R18" s="25" t="s">
        <v>30</v>
      </c>
      <c r="S18" s="26"/>
    </row>
    <row r="19" spans="1:19" s="9" customFormat="1" ht="21.75" customHeight="1" x14ac:dyDescent="0.25">
      <c r="A19" s="25" t="s">
        <v>31</v>
      </c>
      <c r="B19" s="29"/>
      <c r="C19" s="29"/>
      <c r="D19" s="29"/>
      <c r="E19" s="23">
        <v>175</v>
      </c>
      <c r="F19" s="23">
        <v>123</v>
      </c>
      <c r="G19" s="23">
        <v>52</v>
      </c>
      <c r="H19" s="23">
        <v>172</v>
      </c>
      <c r="I19" s="23">
        <v>121</v>
      </c>
      <c r="J19" s="23">
        <v>51</v>
      </c>
      <c r="K19" s="24">
        <v>20</v>
      </c>
      <c r="L19" s="24">
        <v>28.7</v>
      </c>
      <c r="M19" s="24">
        <v>11.7</v>
      </c>
      <c r="N19" s="24">
        <v>19.649999999999999</v>
      </c>
      <c r="O19" s="24">
        <v>13.83</v>
      </c>
      <c r="P19" s="24">
        <v>5.83</v>
      </c>
      <c r="Q19" s="28"/>
      <c r="R19" s="25" t="s">
        <v>32</v>
      </c>
      <c r="S19" s="26"/>
    </row>
    <row r="20" spans="1:19" s="9" customFormat="1" ht="21.75" customHeight="1" x14ac:dyDescent="0.25">
      <c r="A20" s="25" t="s">
        <v>33</v>
      </c>
      <c r="B20" s="29"/>
      <c r="C20" s="29"/>
      <c r="D20" s="29"/>
      <c r="E20" s="23">
        <v>221</v>
      </c>
      <c r="F20" s="23">
        <v>176</v>
      </c>
      <c r="G20" s="23">
        <v>45</v>
      </c>
      <c r="H20" s="23">
        <v>242</v>
      </c>
      <c r="I20" s="23">
        <v>195</v>
      </c>
      <c r="J20" s="23">
        <v>47</v>
      </c>
      <c r="K20" s="24">
        <v>25.3</v>
      </c>
      <c r="L20" s="24">
        <v>41.1</v>
      </c>
      <c r="M20" s="24">
        <v>10.1</v>
      </c>
      <c r="N20" s="24">
        <v>27.65</v>
      </c>
      <c r="O20" s="24">
        <v>22.28</v>
      </c>
      <c r="P20" s="24">
        <v>5.37</v>
      </c>
      <c r="Q20" s="28"/>
      <c r="R20" s="25" t="s">
        <v>34</v>
      </c>
      <c r="S20" s="26"/>
    </row>
    <row r="21" spans="1:19" s="9" customFormat="1" ht="21.75" customHeight="1" x14ac:dyDescent="0.25">
      <c r="A21" s="25" t="s">
        <v>35</v>
      </c>
      <c r="B21" s="29"/>
      <c r="C21" s="29"/>
      <c r="D21" s="29"/>
      <c r="E21" s="32">
        <v>117</v>
      </c>
      <c r="F21" s="32">
        <v>50</v>
      </c>
      <c r="G21" s="31">
        <v>67</v>
      </c>
      <c r="H21" s="32">
        <v>135</v>
      </c>
      <c r="I21" s="32">
        <v>45</v>
      </c>
      <c r="J21" s="31">
        <v>90</v>
      </c>
      <c r="K21" s="27">
        <v>13.4</v>
      </c>
      <c r="L21" s="27">
        <v>11.6</v>
      </c>
      <c r="M21" s="27">
        <v>15.1</v>
      </c>
      <c r="N21" s="27">
        <v>15.43</v>
      </c>
      <c r="O21" s="27">
        <v>5.14</v>
      </c>
      <c r="P21" s="27">
        <v>10.28</v>
      </c>
      <c r="Q21" s="28"/>
      <c r="R21" s="25" t="s">
        <v>36</v>
      </c>
      <c r="S21" s="26"/>
    </row>
    <row r="22" spans="1:19" s="9" customFormat="1" ht="21.75" customHeight="1" x14ac:dyDescent="0.25">
      <c r="A22" s="25" t="s">
        <v>37</v>
      </c>
      <c r="B22" s="29"/>
      <c r="C22" s="29"/>
      <c r="D22" s="29"/>
      <c r="E22" s="32">
        <v>60</v>
      </c>
      <c r="F22" s="32">
        <v>46</v>
      </c>
      <c r="G22" s="31">
        <v>14</v>
      </c>
      <c r="H22" s="32">
        <v>65</v>
      </c>
      <c r="I22" s="32">
        <v>41</v>
      </c>
      <c r="J22" s="31">
        <v>24</v>
      </c>
      <c r="K22" s="27">
        <v>6.8</v>
      </c>
      <c r="L22" s="27">
        <v>10.7</v>
      </c>
      <c r="M22" s="27">
        <v>3.1</v>
      </c>
      <c r="N22" s="27">
        <v>7.43</v>
      </c>
      <c r="O22" s="27">
        <v>4.68</v>
      </c>
      <c r="P22" s="27">
        <v>2.74</v>
      </c>
      <c r="Q22" s="28"/>
      <c r="R22" s="25" t="s">
        <v>38</v>
      </c>
      <c r="S22" s="26"/>
    </row>
    <row r="23" spans="1:19" s="9" customFormat="1" ht="21.75" customHeight="1" x14ac:dyDescent="0.25">
      <c r="A23" s="25" t="s">
        <v>39</v>
      </c>
      <c r="B23" s="25"/>
      <c r="C23" s="25"/>
      <c r="D23" s="25"/>
      <c r="E23" s="23" t="s">
        <v>25</v>
      </c>
      <c r="F23" s="23" t="s">
        <v>25</v>
      </c>
      <c r="G23" s="23" t="s">
        <v>25</v>
      </c>
      <c r="H23" s="23" t="s">
        <v>25</v>
      </c>
      <c r="I23" s="23" t="s">
        <v>25</v>
      </c>
      <c r="J23" s="23" t="s">
        <v>25</v>
      </c>
      <c r="K23" s="24" t="s">
        <v>25</v>
      </c>
      <c r="L23" s="24" t="s">
        <v>25</v>
      </c>
      <c r="M23" s="24" t="s">
        <v>25</v>
      </c>
      <c r="N23" s="24" t="s">
        <v>25</v>
      </c>
      <c r="O23" s="24" t="s">
        <v>25</v>
      </c>
      <c r="P23" s="24" t="s">
        <v>25</v>
      </c>
      <c r="Q23" s="28"/>
      <c r="R23" s="25" t="s">
        <v>40</v>
      </c>
    </row>
    <row r="24" spans="1:19" s="9" customFormat="1" ht="21.75" customHeight="1" x14ac:dyDescent="0.25">
      <c r="A24" s="25" t="s">
        <v>41</v>
      </c>
      <c r="B24" s="25"/>
      <c r="C24" s="25"/>
      <c r="D24" s="25"/>
      <c r="E24" s="32">
        <v>2608</v>
      </c>
      <c r="F24" s="32">
        <v>1402</v>
      </c>
      <c r="G24" s="31">
        <v>1206</v>
      </c>
      <c r="H24" s="32">
        <v>3115</v>
      </c>
      <c r="I24" s="32">
        <v>1455</v>
      </c>
      <c r="J24" s="31">
        <v>1630</v>
      </c>
      <c r="K24" s="27">
        <v>299.2</v>
      </c>
      <c r="L24" s="27">
        <v>327.7</v>
      </c>
      <c r="M24" s="27">
        <v>271.8</v>
      </c>
      <c r="N24" s="27">
        <v>355.92</v>
      </c>
      <c r="O24" s="27">
        <v>166.25</v>
      </c>
      <c r="P24" s="27">
        <v>186.24</v>
      </c>
      <c r="Q24" s="33">
        <f>SUM(Q25:Q38)</f>
        <v>0</v>
      </c>
      <c r="R24" s="25" t="s">
        <v>42</v>
      </c>
    </row>
    <row r="25" spans="1:19" s="9" customFormat="1" ht="3" customHeight="1" x14ac:dyDescent="0.25">
      <c r="A25" s="34"/>
      <c r="B25" s="35"/>
      <c r="C25" s="35"/>
      <c r="D25" s="36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8"/>
      <c r="R25" s="35"/>
    </row>
    <row r="26" spans="1:19" s="9" customFormat="1" ht="9.9499999999999993" customHeight="1" x14ac:dyDescent="0.25">
      <c r="A26" s="39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1:19" s="9" customFormat="1" ht="15.75" x14ac:dyDescent="0.25">
      <c r="A27" s="39"/>
      <c r="B27" s="25" t="s">
        <v>43</v>
      </c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  <row r="28" spans="1:19" s="9" customFormat="1" ht="15.75" x14ac:dyDescent="0.25">
      <c r="A28" s="26"/>
      <c r="B28" s="26" t="s">
        <v>44</v>
      </c>
      <c r="C28" s="25"/>
      <c r="D28" s="25"/>
      <c r="E28" s="25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</row>
    <row r="29" spans="1:19" s="9" customFormat="1" ht="23.1" customHeight="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</row>
    <row r="30" spans="1:19" s="9" customFormat="1" ht="18" customHeight="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</row>
  </sheetData>
  <mergeCells count="12">
    <mergeCell ref="Q4:R8"/>
    <mergeCell ref="E5:J5"/>
    <mergeCell ref="K5:P5"/>
    <mergeCell ref="E6:G6"/>
    <mergeCell ref="H6:J6"/>
    <mergeCell ref="K6:M6"/>
    <mergeCell ref="N6:P6"/>
    <mergeCell ref="A10:D10"/>
    <mergeCell ref="A11:D11"/>
    <mergeCell ref="A4:D8"/>
    <mergeCell ref="E4:J4"/>
    <mergeCell ref="K4:P4"/>
  </mergeCells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T3</vt:lpstr>
      <vt:lpstr>'T3'!Print_Area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2017-04-03T08:31:38Z</cp:lastPrinted>
  <dcterms:created xsi:type="dcterms:W3CDTF">2016-10-05T07:02:44Z</dcterms:created>
  <dcterms:modified xsi:type="dcterms:W3CDTF">2017-04-03T08:44:56Z</dcterms:modified>
</cp:coreProperties>
</file>