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\New folder\"/>
    </mc:Choice>
  </mc:AlternateContent>
  <bookViews>
    <workbookView xWindow="240" yWindow="675" windowWidth="17715" windowHeight="10485"/>
  </bookViews>
  <sheets>
    <sheet name="T3" sheetId="1" r:id="rId1"/>
  </sheets>
  <definedNames>
    <definedName name="_xlnm.Print_Area" localSheetId="0">'T3'!$A$1:$AC$24</definedName>
  </definedNames>
  <calcPr calcId="152511"/>
</workbook>
</file>

<file path=xl/calcChain.xml><?xml version="1.0" encoding="utf-8"?>
<calcChain xmlns="http://schemas.openxmlformats.org/spreadsheetml/2006/main">
  <c r="G12" i="1" l="1"/>
  <c r="H12" i="1"/>
  <c r="I12" i="1"/>
  <c r="E12" i="1" s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F12" i="1"/>
  <c r="E11" i="1"/>
  <c r="W10" i="1" l="1"/>
  <c r="X10" i="1"/>
  <c r="Y10" i="1"/>
  <c r="Z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F10" i="1"/>
  <c r="E15" i="1" l="1"/>
  <c r="E16" i="1"/>
  <c r="E17" i="1"/>
  <c r="E18" i="1"/>
  <c r="E19" i="1"/>
  <c r="E20" i="1"/>
  <c r="E21" i="1"/>
  <c r="E14" i="1"/>
  <c r="E13" i="1"/>
  <c r="E10" i="1"/>
</calcChain>
</file>

<file path=xl/sharedStrings.xml><?xml version="1.0" encoding="utf-8"?>
<sst xmlns="http://schemas.openxmlformats.org/spreadsheetml/2006/main" count="81" uniqueCount="75">
  <si>
    <t>ตาราง</t>
  </si>
  <si>
    <t>Table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</si>
  <si>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</si>
  <si>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</si>
  <si>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</si>
  <si>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</si>
  <si>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</si>
  <si>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</si>
  <si>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</si>
  <si>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</si>
  <si>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</si>
  <si>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</si>
  <si>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</si>
  <si>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</si>
  <si>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</si>
  <si>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</si>
  <si>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</si>
  <si>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</si>
  <si>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</si>
  <si>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</si>
  <si>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</si>
  <si>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</si>
  <si>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</si>
  <si>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</si>
  <si>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</si>
  <si>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</si>
  <si>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</si>
  <si>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</si>
  <si>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</si>
  <si>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</si>
  <si>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</si>
  <si>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</si>
  <si>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</si>
  <si>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</si>
  <si>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</si>
  <si>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</si>
  <si>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</si>
  <si>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</si>
  <si>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</si>
  <si>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</si>
  <si>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</si>
  <si>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</si>
  <si>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</si>
  <si>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</si>
  <si>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</si>
  <si>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</si>
  <si>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เมืองพิษณุโลก</t>
  </si>
  <si>
    <t xml:space="preserve"> Mueang Phitsanulok </t>
  </si>
  <si>
    <t>นครไทย</t>
  </si>
  <si>
    <t xml:space="preserve"> Nakhon Thai</t>
  </si>
  <si>
    <t>ชาติตระการ</t>
  </si>
  <si>
    <t xml:space="preserve"> Chat Trakan</t>
  </si>
  <si>
    <t>บางระกำ</t>
  </si>
  <si>
    <t xml:space="preserve"> Bang Rakam</t>
  </si>
  <si>
    <t>บางกระทุ่ม</t>
  </si>
  <si>
    <t xml:space="preserve"> Bang Krathum</t>
  </si>
  <si>
    <t>พรหมพิราม</t>
  </si>
  <si>
    <t xml:space="preserve"> Phrom Phiram</t>
  </si>
  <si>
    <t>วัดโบสถ์</t>
  </si>
  <si>
    <t xml:space="preserve"> Wat Bot</t>
  </si>
  <si>
    <t>วังทอง</t>
  </si>
  <si>
    <t xml:space="preserve"> Wang Thong</t>
  </si>
  <si>
    <t>เนินมะปราง</t>
  </si>
  <si>
    <t xml:space="preserve"> Noen Maprang</t>
  </si>
  <si>
    <t>ประชากรจากการทะเบียน จำแนกตามหมวดอายุ เป็นรายอำเภอ พ.ศ. 2559</t>
  </si>
  <si>
    <t>Population from Registration Record by Age Group and District: 2016</t>
  </si>
  <si>
    <t>-</t>
  </si>
  <si>
    <t>Department of Provincial Administration,  Ministry of Interior</t>
  </si>
  <si>
    <t>Unknown = Unknown/Lunar calendar</t>
  </si>
  <si>
    <t xml:space="preserve">Note:  </t>
  </si>
  <si>
    <t xml:space="preserve">Source:  </t>
  </si>
  <si>
    <t>กรมการปกครอง  กระทรวงมหาดไทย</t>
  </si>
  <si>
    <t>ไม่ทราบ = ไม่ทราบ/ระบุปีจันทรคติ</t>
  </si>
  <si>
    <t>ที่มา:</t>
  </si>
  <si>
    <t>หมายเหตุ: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</si>
</sst>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"/>
  </numFmts>
  <fonts count="33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3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83">
    <xf numFmtId="0" fontId="0" fillId="0" borderId="0" applyBorder="0"/>
    <xf numFmtId="0" fontId="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7" applyNumberFormat="0" applyAlignment="0" applyProtection="0"/>
    <xf numFmtId="0" fontId="15" fillId="21" borderId="18" applyNumberFormat="0" applyAlignment="0" applyProtection="0"/>
    <xf numFmtId="43" fontId="16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7" applyNumberFormat="0" applyAlignment="0" applyProtection="0"/>
    <xf numFmtId="0" fontId="25" fillId="0" borderId="22" applyNumberFormat="0" applyFill="0" applyAlignment="0" applyProtection="0"/>
    <xf numFmtId="0" fontId="26" fillId="22" borderId="0" applyNumberFormat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23" applyNumberFormat="0" applyFont="0" applyAlignment="0" applyProtection="0"/>
    <xf numFmtId="0" fontId="28" fillId="20" borderId="24" applyNumberFormat="0" applyAlignment="0" applyProtection="0"/>
    <xf numFmtId="0" fontId="29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/>
    <xf numFmtId="0" fontId="3" fillId="0" borderId="0" xfId="1" applyNumberFormat="1" applyFont="1" applyAlignment="1"/>
    <xf numFmtId="0" fontId="5" fillId="0" borderId="0" xfId="1" applyFont="1" applyBorder="1"/>
    <xf numFmtId="0" fontId="5" fillId="0" borderId="0" xfId="1" applyFont="1"/>
    <xf numFmtId="0" fontId="6" fillId="0" borderId="0" xfId="1" applyFont="1"/>
    <xf numFmtId="0" fontId="8" fillId="0" borderId="10" xfId="1" applyFont="1" applyBorder="1" applyAlignment="1">
      <alignment horizontal="center"/>
    </xf>
    <xf numFmtId="0" fontId="8" fillId="0" borderId="0" xfId="1" applyFont="1"/>
    <xf numFmtId="3" fontId="9" fillId="0" borderId="9" xfId="1" applyNumberFormat="1" applyFont="1" applyBorder="1" applyAlignment="1">
      <alignment horizontal="right"/>
    </xf>
    <xf numFmtId="0" fontId="9" fillId="0" borderId="0" xfId="1" applyFont="1" applyAlignment="1"/>
    <xf numFmtId="3" fontId="7" fillId="0" borderId="9" xfId="1" applyNumberFormat="1" applyFont="1" applyBorder="1" applyAlignment="1">
      <alignment shrinkToFit="1"/>
    </xf>
    <xf numFmtId="3" fontId="7" fillId="0" borderId="7" xfId="1" applyNumberFormat="1" applyFont="1" applyBorder="1" applyAlignment="1"/>
    <xf numFmtId="3" fontId="7" fillId="0" borderId="9" xfId="1" applyNumberFormat="1" applyFont="1" applyBorder="1" applyAlignment="1"/>
    <xf numFmtId="0" fontId="7" fillId="0" borderId="0" xfId="1" applyFont="1" applyAlignment="1"/>
    <xf numFmtId="3" fontId="7" fillId="0" borderId="0" xfId="1" applyNumberFormat="1" applyFont="1" applyAlignment="1"/>
    <xf numFmtId="3" fontId="7" fillId="0" borderId="15" xfId="0" applyNumberFormat="1" applyFont="1" applyFill="1" applyBorder="1" applyAlignment="1">
      <alignment shrinkToFit="1"/>
    </xf>
    <xf numFmtId="3" fontId="7" fillId="0" borderId="15" xfId="0" applyNumberFormat="1" applyFont="1" applyFill="1" applyBorder="1" applyAlignment="1"/>
    <xf numFmtId="3" fontId="7" fillId="0" borderId="16" xfId="0" applyNumberFormat="1" applyFont="1" applyFill="1" applyBorder="1" applyAlignment="1">
      <alignment shrinkToFit="1"/>
    </xf>
    <xf numFmtId="3" fontId="7" fillId="0" borderId="16" xfId="0" applyNumberFormat="1" applyFont="1" applyFill="1" applyBorder="1" applyAlignment="1"/>
    <xf numFmtId="3" fontId="7" fillId="0" borderId="14" xfId="1" applyNumberFormat="1" applyFont="1" applyBorder="1" applyAlignment="1"/>
    <xf numFmtId="0" fontId="6" fillId="0" borderId="0" xfId="1" applyFont="1" applyBorder="1" applyAlignment="1"/>
    <xf numFmtId="3" fontId="7" fillId="0" borderId="0" xfId="1" applyNumberFormat="1" applyFont="1" applyBorder="1" applyAlignment="1"/>
    <xf numFmtId="3" fontId="7" fillId="0" borderId="0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right" indent="2"/>
    </xf>
    <xf numFmtId="0" fontId="6" fillId="0" borderId="0" xfId="1" applyFont="1" applyBorder="1" applyAlignment="1">
      <alignment horizontal="center"/>
    </xf>
    <xf numFmtId="0" fontId="10" fillId="0" borderId="0" xfId="1" applyFont="1" applyBorder="1" applyAlignment="1"/>
    <xf numFmtId="0" fontId="6" fillId="0" borderId="0" xfId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shrinkToFit="1"/>
    </xf>
    <xf numFmtId="0" fontId="32" fillId="0" borderId="0" xfId="1" applyFont="1"/>
    <xf numFmtId="0" fontId="32" fillId="0" borderId="8" xfId="1" quotePrefix="1" applyFont="1" applyBorder="1" applyAlignment="1">
      <alignment horizontal="center" vertical="center" shrinkToFit="1"/>
    </xf>
    <xf numFmtId="0" fontId="32" fillId="0" borderId="9" xfId="1" quotePrefix="1" applyFont="1" applyBorder="1" applyAlignment="1">
      <alignment horizontal="center" vertical="center" shrinkToFit="1"/>
    </xf>
    <xf numFmtId="0" fontId="32" fillId="0" borderId="0" xfId="1" quotePrefix="1" applyFont="1" applyBorder="1" applyAlignment="1">
      <alignment horizontal="center" vertical="center" shrinkToFit="1"/>
    </xf>
    <xf numFmtId="0" fontId="32" fillId="0" borderId="10" xfId="1" applyFont="1" applyBorder="1" applyAlignment="1">
      <alignment horizontal="center"/>
    </xf>
    <xf numFmtId="0" fontId="32" fillId="0" borderId="9" xfId="1" applyFont="1" applyBorder="1"/>
    <xf numFmtId="0" fontId="32" fillId="0" borderId="8" xfId="1" applyFont="1" applyBorder="1" applyAlignment="1">
      <alignment horizontal="center" vertical="center" shrinkToFit="1"/>
    </xf>
    <xf numFmtId="0" fontId="32" fillId="0" borderId="10" xfId="1" applyFont="1" applyBorder="1"/>
    <xf numFmtId="0" fontId="32" fillId="0" borderId="1" xfId="1" applyFont="1" applyBorder="1"/>
    <xf numFmtId="0" fontId="32" fillId="0" borderId="1" xfId="1" applyFont="1" applyBorder="1" applyAlignment="1">
      <alignment horizontal="center"/>
    </xf>
    <xf numFmtId="0" fontId="32" fillId="0" borderId="1" xfId="1" applyFont="1" applyBorder="1" applyAlignment="1">
      <alignment horizontal="center" vertical="center"/>
    </xf>
    <xf numFmtId="0" fontId="32" fillId="0" borderId="0" xfId="1" applyFont="1" applyAlignment="1"/>
    <xf numFmtId="3" fontId="32" fillId="0" borderId="0" xfId="1" applyNumberFormat="1" applyFont="1" applyAlignment="1"/>
    <xf numFmtId="0" fontId="32" fillId="0" borderId="0" xfId="0" applyFont="1" applyAlignment="1"/>
    <xf numFmtId="0" fontId="32" fillId="0" borderId="8" xfId="1" applyFont="1" applyBorder="1" applyAlignment="1"/>
    <xf numFmtId="0" fontId="32" fillId="0" borderId="11" xfId="0" applyFont="1" applyBorder="1" applyAlignment="1"/>
    <xf numFmtId="0" fontId="32" fillId="0" borderId="11" xfId="1" applyFont="1" applyBorder="1" applyAlignment="1"/>
    <xf numFmtId="0" fontId="8" fillId="0" borderId="0" xfId="1" applyFont="1" applyBorder="1" applyAlignment="1">
      <alignment horizontal="center"/>
    </xf>
    <xf numFmtId="0" fontId="8" fillId="0" borderId="9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3" fontId="7" fillId="0" borderId="7" xfId="1" quotePrefix="1" applyNumberFormat="1" applyFont="1" applyBorder="1" applyAlignment="1">
      <alignment horizontal="right"/>
    </xf>
    <xf numFmtId="3" fontId="7" fillId="0" borderId="26" xfId="1" applyNumberFormat="1" applyFont="1" applyBorder="1" applyAlignment="1">
      <alignment shrinkToFit="1"/>
    </xf>
    <xf numFmtId="3" fontId="7" fillId="0" borderId="16" xfId="1" quotePrefix="1" applyNumberFormat="1" applyFont="1" applyBorder="1" applyAlignment="1">
      <alignment horizontal="right"/>
    </xf>
    <xf numFmtId="0" fontId="32" fillId="0" borderId="1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6" fillId="0" borderId="0" xfId="1" applyFont="1" applyAlignment="1"/>
    <xf numFmtId="0" fontId="32" fillId="0" borderId="0" xfId="1" applyFont="1" applyAlignment="1">
      <alignment horizontal="right"/>
    </xf>
  </cellXfs>
  <cellStyles count="8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908348</xdr:colOff>
      <xdr:row>0</xdr:row>
      <xdr:rowOff>2</xdr:rowOff>
    </xdr:from>
    <xdr:to>
      <xdr:col>29</xdr:col>
      <xdr:colOff>19</xdr:colOff>
      <xdr:row>24</xdr:row>
      <xdr:rowOff>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9490373" y="2"/>
          <a:ext cx="682346" cy="6686548"/>
          <a:chOff x="997" y="0"/>
          <a:chExt cx="62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3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43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4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tabSelected="1" view="pageBreakPreview" zoomScaleNormal="110" zoomScaleSheetLayoutView="100" workbookViewId="0">
      <selection activeCell="H24" sqref="H24"/>
    </sheetView>
  </sheetViews>
  <sheetFormatPr defaultRowHeight="18.75"/>
  <cols>
    <col min="1" max="1" width="1.28515625" style="7" customWidth="1"/>
    <col min="2" max="2" width="5.5703125" style="7" customWidth="1"/>
    <col min="3" max="3" width="4.140625" style="7" customWidth="1"/>
    <col min="4" max="4" width="1" style="7" customWidth="1"/>
    <col min="5" max="5" width="5.42578125" style="7" customWidth="1"/>
    <col min="6" max="22" width="4.5703125" style="7" customWidth="1"/>
    <col min="23" max="23" width="5.85546875" style="7" customWidth="1"/>
    <col min="24" max="24" width="7" style="7" customWidth="1"/>
    <col min="25" max="25" width="8" style="7" customWidth="1"/>
    <col min="26" max="26" width="12.140625" style="7" customWidth="1"/>
    <col min="27" max="27" width="0.5703125" style="7" customWidth="1"/>
    <col min="28" max="28" width="15" style="7" customWidth="1"/>
    <col min="29" max="29" width="8.85546875" style="7" customWidth="1"/>
    <col min="30" max="30" width="4.140625" style="7" customWidth="1"/>
    <col min="31" max="31" width="9.140625" style="7"/>
    <col min="32" max="32" width="37.42578125" style="7" bestFit="1" customWidth="1"/>
    <col min="33" max="33" width="9.140625" style="7"/>
    <col min="34" max="35" width="9.28515625" style="7" bestFit="1" customWidth="1"/>
    <col min="36" max="36" width="11.28515625" style="7" bestFit="1" customWidth="1"/>
    <col min="37" max="37" width="10.85546875" style="7" bestFit="1" customWidth="1"/>
    <col min="38" max="40" width="9.28515625" style="7" bestFit="1" customWidth="1"/>
    <col min="41" max="51" width="9.140625" style="7"/>
    <col min="52" max="52" width="10.85546875" style="7" bestFit="1" customWidth="1"/>
    <col min="53" max="53" width="21.85546875" style="7" bestFit="1" customWidth="1"/>
    <col min="54" max="54" width="9.140625" style="7"/>
    <col min="55" max="55" width="31.7109375" style="7" bestFit="1" customWidth="1"/>
    <col min="56" max="16384" width="9.140625" style="7"/>
  </cols>
  <sheetData>
    <row r="1" spans="1:31" s="1" customFormat="1">
      <c r="B1" s="1" t="s">
        <v>0</v>
      </c>
      <c r="C1" s="2">
        <v>1.3</v>
      </c>
      <c r="D1" s="1" t="s">
        <v>64</v>
      </c>
    </row>
    <row r="2" spans="1:31" s="3" customFormat="1">
      <c r="B2" s="4" t="s">
        <v>1</v>
      </c>
      <c r="C2" s="2">
        <v>1.3</v>
      </c>
      <c r="D2" s="5" t="s">
        <v>65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31" s="8" customFormat="1" ht="21.75" customHeight="1">
      <c r="A4" s="57" t="s">
        <v>2</v>
      </c>
      <c r="B4" s="57"/>
      <c r="C4" s="57"/>
      <c r="D4" s="58"/>
      <c r="E4" s="32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5"/>
      <c r="AA4" s="66" t="s">
        <v>4</v>
      </c>
      <c r="AB4" s="67"/>
    </row>
    <row r="5" spans="1:31" s="8" customFormat="1" ht="17.25">
      <c r="A5" s="59"/>
      <c r="B5" s="59"/>
      <c r="C5" s="59"/>
      <c r="D5" s="60"/>
      <c r="E5" s="33"/>
      <c r="F5" s="34"/>
      <c r="G5" s="35"/>
      <c r="H5" s="36"/>
      <c r="I5" s="35"/>
      <c r="J5" s="36"/>
      <c r="K5" s="35"/>
      <c r="L5" s="36"/>
      <c r="M5" s="35"/>
      <c r="N5" s="36"/>
      <c r="O5" s="35"/>
      <c r="P5" s="36"/>
      <c r="Q5" s="35"/>
      <c r="R5" s="36"/>
      <c r="S5" s="35"/>
      <c r="T5" s="36"/>
      <c r="U5" s="35"/>
      <c r="V5" s="9" t="s">
        <v>5</v>
      </c>
      <c r="W5" s="50"/>
      <c r="X5" s="9" t="s">
        <v>6</v>
      </c>
      <c r="Y5" s="9" t="s">
        <v>7</v>
      </c>
      <c r="Z5" s="9" t="s">
        <v>8</v>
      </c>
      <c r="AA5" s="68"/>
      <c r="AB5" s="69"/>
    </row>
    <row r="6" spans="1:31" s="8" customFormat="1" ht="17.25">
      <c r="A6" s="59"/>
      <c r="B6" s="59"/>
      <c r="C6" s="59"/>
      <c r="D6" s="60"/>
      <c r="E6" s="33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51" t="s">
        <v>10</v>
      </c>
      <c r="W6" s="10"/>
      <c r="X6" s="52" t="s">
        <v>12</v>
      </c>
      <c r="Y6" s="52" t="s">
        <v>13</v>
      </c>
      <c r="Z6" s="52" t="s">
        <v>14</v>
      </c>
      <c r="AA6" s="68"/>
      <c r="AB6" s="69"/>
    </row>
    <row r="7" spans="1:31" s="8" customFormat="1" ht="17.25">
      <c r="A7" s="59"/>
      <c r="B7" s="59"/>
      <c r="C7" s="59"/>
      <c r="D7" s="60"/>
      <c r="E7" s="39" t="s">
        <v>9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52" t="s">
        <v>32</v>
      </c>
      <c r="W7" s="50" t="s">
        <v>11</v>
      </c>
      <c r="X7" s="52" t="s">
        <v>34</v>
      </c>
      <c r="Y7" s="52" t="s">
        <v>35</v>
      </c>
      <c r="Z7" s="73" t="s">
        <v>36</v>
      </c>
      <c r="AA7" s="68"/>
      <c r="AB7" s="69"/>
    </row>
    <row r="8" spans="1:31" s="8" customFormat="1" ht="17.25">
      <c r="A8" s="61"/>
      <c r="B8" s="61"/>
      <c r="C8" s="61"/>
      <c r="D8" s="62"/>
      <c r="E8" s="39" t="s">
        <v>15</v>
      </c>
      <c r="F8" s="34" t="s">
        <v>16</v>
      </c>
      <c r="G8" s="35" t="s">
        <v>17</v>
      </c>
      <c r="H8" s="36" t="s">
        <v>18</v>
      </c>
      <c r="I8" s="35" t="s">
        <v>19</v>
      </c>
      <c r="J8" s="36" t="s">
        <v>20</v>
      </c>
      <c r="K8" s="35" t="s">
        <v>21</v>
      </c>
      <c r="L8" s="36" t="s">
        <v>22</v>
      </c>
      <c r="M8" s="35" t="s">
        <v>23</v>
      </c>
      <c r="N8" s="36" t="s">
        <v>24</v>
      </c>
      <c r="O8" s="35" t="s">
        <v>25</v>
      </c>
      <c r="P8" s="36" t="s">
        <v>26</v>
      </c>
      <c r="Q8" s="35" t="s">
        <v>27</v>
      </c>
      <c r="R8" s="36" t="s">
        <v>28</v>
      </c>
      <c r="S8" s="35" t="s">
        <v>29</v>
      </c>
      <c r="T8" s="36" t="s">
        <v>30</v>
      </c>
      <c r="U8" s="35" t="s">
        <v>31</v>
      </c>
      <c r="V8" s="53" t="s">
        <v>37</v>
      </c>
      <c r="W8" s="50" t="s">
        <v>33</v>
      </c>
      <c r="X8" s="53" t="s">
        <v>38</v>
      </c>
      <c r="Y8" s="53" t="s">
        <v>39</v>
      </c>
      <c r="Z8" s="74" t="s">
        <v>40</v>
      </c>
      <c r="AA8" s="70"/>
      <c r="AB8" s="71"/>
    </row>
    <row r="9" spans="1:31" s="10" customFormat="1" ht="4.5" customHeight="1">
      <c r="A9" s="31"/>
      <c r="B9" s="31"/>
      <c r="C9" s="31"/>
      <c r="D9" s="31"/>
      <c r="E9" s="32"/>
      <c r="F9" s="32"/>
      <c r="G9" s="40"/>
      <c r="H9" s="41"/>
      <c r="I9" s="40"/>
      <c r="J9" s="41"/>
      <c r="K9" s="40"/>
      <c r="L9" s="41"/>
      <c r="M9" s="40"/>
      <c r="N9" s="41"/>
      <c r="O9" s="40"/>
      <c r="P9" s="41"/>
      <c r="Q9" s="40"/>
      <c r="R9" s="41"/>
      <c r="S9" s="40"/>
      <c r="T9" s="41"/>
      <c r="U9" s="40"/>
      <c r="V9" s="37"/>
      <c r="W9" s="42"/>
      <c r="X9" s="37"/>
      <c r="Y9" s="37"/>
      <c r="Z9" s="37"/>
      <c r="AA9" s="43"/>
      <c r="AB9" s="43"/>
    </row>
    <row r="10" spans="1:31" s="12" customFormat="1" ht="27.75" customHeight="1">
      <c r="A10" s="72" t="s">
        <v>41</v>
      </c>
      <c r="B10" s="72"/>
      <c r="C10" s="72"/>
      <c r="D10" s="72"/>
      <c r="E10" s="11">
        <f>SUM(F10:Z10)</f>
        <v>865759</v>
      </c>
      <c r="F10" s="11">
        <f>SUM(F13:F21)</f>
        <v>44416</v>
      </c>
      <c r="G10" s="11">
        <f t="shared" ref="G10:Z10" si="0">SUM(G13:G21)</f>
        <v>46918</v>
      </c>
      <c r="H10" s="11">
        <f t="shared" si="0"/>
        <v>48386</v>
      </c>
      <c r="I10" s="11">
        <f t="shared" si="0"/>
        <v>59754</v>
      </c>
      <c r="J10" s="11">
        <f t="shared" si="0"/>
        <v>67074</v>
      </c>
      <c r="K10" s="11">
        <f t="shared" si="0"/>
        <v>57937</v>
      </c>
      <c r="L10" s="11">
        <f t="shared" si="0"/>
        <v>62584</v>
      </c>
      <c r="M10" s="11">
        <f t="shared" si="0"/>
        <v>65795</v>
      </c>
      <c r="N10" s="11">
        <f t="shared" si="0"/>
        <v>67288</v>
      </c>
      <c r="O10" s="11">
        <f t="shared" si="0"/>
        <v>70066</v>
      </c>
      <c r="P10" s="11">
        <f t="shared" si="0"/>
        <v>69426</v>
      </c>
      <c r="Q10" s="11">
        <f t="shared" si="0"/>
        <v>56766</v>
      </c>
      <c r="R10" s="11">
        <f t="shared" si="0"/>
        <v>44757</v>
      </c>
      <c r="S10" s="11">
        <f t="shared" si="0"/>
        <v>32874</v>
      </c>
      <c r="T10" s="11">
        <f t="shared" si="0"/>
        <v>21855</v>
      </c>
      <c r="U10" s="11">
        <f t="shared" si="0"/>
        <v>17572</v>
      </c>
      <c r="V10" s="11">
        <f t="shared" si="0"/>
        <v>19242</v>
      </c>
      <c r="W10" s="11">
        <f t="shared" si="0"/>
        <v>4</v>
      </c>
      <c r="X10" s="11">
        <f t="shared" si="0"/>
        <v>10310</v>
      </c>
      <c r="Y10" s="11">
        <f t="shared" si="0"/>
        <v>1173</v>
      </c>
      <c r="Z10" s="11">
        <f t="shared" si="0"/>
        <v>1562</v>
      </c>
      <c r="AA10" s="72" t="s">
        <v>15</v>
      </c>
      <c r="AB10" s="72"/>
    </row>
    <row r="11" spans="1:31" s="16" customFormat="1" ht="27.75" customHeight="1">
      <c r="A11" s="44"/>
      <c r="B11" s="44" t="s">
        <v>42</v>
      </c>
      <c r="C11" s="44"/>
      <c r="D11" s="44"/>
      <c r="E11" s="11">
        <f>SUM(F11:Z11)</f>
        <v>202530</v>
      </c>
      <c r="F11" s="13">
        <v>9099</v>
      </c>
      <c r="G11" s="13">
        <v>10079</v>
      </c>
      <c r="H11" s="13">
        <v>11019</v>
      </c>
      <c r="I11" s="13">
        <v>13061</v>
      </c>
      <c r="J11" s="13">
        <v>15852</v>
      </c>
      <c r="K11" s="13">
        <v>13243</v>
      </c>
      <c r="L11" s="13">
        <v>14102</v>
      </c>
      <c r="M11" s="13">
        <v>15060</v>
      </c>
      <c r="N11" s="13">
        <v>14512</v>
      </c>
      <c r="O11" s="13">
        <v>15628</v>
      </c>
      <c r="P11" s="13">
        <v>16554</v>
      </c>
      <c r="Q11" s="13">
        <v>14443</v>
      </c>
      <c r="R11" s="13">
        <v>11424</v>
      </c>
      <c r="S11" s="13">
        <v>8385</v>
      </c>
      <c r="T11" s="13">
        <v>5573</v>
      </c>
      <c r="U11" s="13">
        <v>4690</v>
      </c>
      <c r="V11" s="13">
        <v>5388</v>
      </c>
      <c r="W11" s="14">
        <v>2</v>
      </c>
      <c r="X11" s="15">
        <v>3147</v>
      </c>
      <c r="Y11" s="15">
        <v>459</v>
      </c>
      <c r="Z11" s="15">
        <v>810</v>
      </c>
      <c r="AA11" s="44"/>
      <c r="AB11" s="44" t="s">
        <v>43</v>
      </c>
      <c r="AE11" s="17"/>
    </row>
    <row r="12" spans="1:31" s="16" customFormat="1" ht="27.75" customHeight="1">
      <c r="A12" s="44"/>
      <c r="B12" s="75" t="s">
        <v>44</v>
      </c>
      <c r="C12" s="44"/>
      <c r="D12" s="44"/>
      <c r="E12" s="11">
        <f>SUM(F12:Z12)</f>
        <v>663229</v>
      </c>
      <c r="F12" s="13">
        <f>F10-F11</f>
        <v>35317</v>
      </c>
      <c r="G12" s="13">
        <f t="shared" ref="G12:Z12" si="1">G10-G11</f>
        <v>36839</v>
      </c>
      <c r="H12" s="13">
        <f t="shared" si="1"/>
        <v>37367</v>
      </c>
      <c r="I12" s="13">
        <f t="shared" si="1"/>
        <v>46693</v>
      </c>
      <c r="J12" s="13">
        <f t="shared" si="1"/>
        <v>51222</v>
      </c>
      <c r="K12" s="13">
        <f t="shared" si="1"/>
        <v>44694</v>
      </c>
      <c r="L12" s="13">
        <f t="shared" si="1"/>
        <v>48482</v>
      </c>
      <c r="M12" s="13">
        <f t="shared" si="1"/>
        <v>50735</v>
      </c>
      <c r="N12" s="13">
        <f t="shared" si="1"/>
        <v>52776</v>
      </c>
      <c r="O12" s="13">
        <f t="shared" si="1"/>
        <v>54438</v>
      </c>
      <c r="P12" s="13">
        <f t="shared" si="1"/>
        <v>52872</v>
      </c>
      <c r="Q12" s="13">
        <f t="shared" si="1"/>
        <v>42323</v>
      </c>
      <c r="R12" s="13">
        <f t="shared" si="1"/>
        <v>33333</v>
      </c>
      <c r="S12" s="13">
        <f t="shared" si="1"/>
        <v>24489</v>
      </c>
      <c r="T12" s="13">
        <f t="shared" si="1"/>
        <v>16282</v>
      </c>
      <c r="U12" s="13">
        <f t="shared" si="1"/>
        <v>12882</v>
      </c>
      <c r="V12" s="13">
        <f t="shared" si="1"/>
        <v>13854</v>
      </c>
      <c r="W12" s="13">
        <f t="shared" si="1"/>
        <v>2</v>
      </c>
      <c r="X12" s="13">
        <f t="shared" si="1"/>
        <v>7163</v>
      </c>
      <c r="Y12" s="13">
        <f t="shared" si="1"/>
        <v>714</v>
      </c>
      <c r="Z12" s="13">
        <f t="shared" si="1"/>
        <v>752</v>
      </c>
      <c r="AA12" s="45"/>
      <c r="AB12" s="44" t="s">
        <v>45</v>
      </c>
      <c r="AE12" s="17"/>
    </row>
    <row r="13" spans="1:31" s="16" customFormat="1" ht="27.75" customHeight="1">
      <c r="A13" s="44" t="s">
        <v>46</v>
      </c>
      <c r="B13" s="44"/>
      <c r="C13" s="44"/>
      <c r="D13" s="44"/>
      <c r="E13" s="11">
        <f t="shared" ref="E13" si="2">SUM(F13:Z13)</f>
        <v>289779</v>
      </c>
      <c r="F13" s="13">
        <v>13732</v>
      </c>
      <c r="G13" s="13">
        <v>14122</v>
      </c>
      <c r="H13" s="13">
        <v>15360</v>
      </c>
      <c r="I13" s="13">
        <v>23072</v>
      </c>
      <c r="J13" s="13">
        <v>28951</v>
      </c>
      <c r="K13" s="13">
        <v>19483</v>
      </c>
      <c r="L13" s="13">
        <v>20249</v>
      </c>
      <c r="M13" s="13">
        <v>20584</v>
      </c>
      <c r="N13" s="13">
        <v>20560</v>
      </c>
      <c r="O13" s="13">
        <v>21754</v>
      </c>
      <c r="P13" s="13">
        <v>23205</v>
      </c>
      <c r="Q13" s="13">
        <v>19521</v>
      </c>
      <c r="R13" s="13">
        <v>14820</v>
      </c>
      <c r="S13" s="13">
        <v>10964</v>
      </c>
      <c r="T13" s="13">
        <v>7275</v>
      </c>
      <c r="U13" s="13">
        <v>5909</v>
      </c>
      <c r="V13" s="13">
        <v>6435</v>
      </c>
      <c r="W13" s="14">
        <v>2</v>
      </c>
      <c r="X13" s="15">
        <v>2159</v>
      </c>
      <c r="Y13" s="15">
        <v>502</v>
      </c>
      <c r="Z13" s="15">
        <v>1120</v>
      </c>
      <c r="AA13" s="44" t="s">
        <v>47</v>
      </c>
      <c r="AB13" s="44"/>
      <c r="AE13" s="17"/>
    </row>
    <row r="14" spans="1:31" s="16" customFormat="1" ht="27.75" customHeight="1">
      <c r="A14" s="46" t="s">
        <v>48</v>
      </c>
      <c r="B14" s="46"/>
      <c r="C14" s="46"/>
      <c r="D14" s="46"/>
      <c r="E14" s="13">
        <f>SUM(F14:Z14)</f>
        <v>87556</v>
      </c>
      <c r="F14" s="18">
        <v>4761</v>
      </c>
      <c r="G14" s="18">
        <v>5016</v>
      </c>
      <c r="H14" s="18">
        <v>5205</v>
      </c>
      <c r="I14" s="18">
        <v>5376</v>
      </c>
      <c r="J14" s="18">
        <v>5384</v>
      </c>
      <c r="K14" s="18">
        <v>5673</v>
      </c>
      <c r="L14" s="18">
        <v>6901</v>
      </c>
      <c r="M14" s="18">
        <v>6946</v>
      </c>
      <c r="N14" s="18">
        <v>7044</v>
      </c>
      <c r="O14" s="18">
        <v>7447</v>
      </c>
      <c r="P14" s="18">
        <v>6927</v>
      </c>
      <c r="Q14" s="18">
        <v>5677</v>
      </c>
      <c r="R14" s="18">
        <v>4434</v>
      </c>
      <c r="S14" s="18">
        <v>3081</v>
      </c>
      <c r="T14" s="18">
        <v>2235</v>
      </c>
      <c r="U14" s="18">
        <v>1657</v>
      </c>
      <c r="V14" s="18">
        <v>1872</v>
      </c>
      <c r="W14" s="54" t="s">
        <v>66</v>
      </c>
      <c r="X14" s="19">
        <v>1760</v>
      </c>
      <c r="Y14" s="15">
        <v>97</v>
      </c>
      <c r="Z14" s="15">
        <v>63</v>
      </c>
      <c r="AA14" s="44" t="s">
        <v>49</v>
      </c>
      <c r="AB14" s="44"/>
      <c r="AE14" s="17"/>
    </row>
    <row r="15" spans="1:31" s="16" customFormat="1" ht="27.75" customHeight="1">
      <c r="A15" s="44" t="s">
        <v>50</v>
      </c>
      <c r="B15" s="44"/>
      <c r="C15" s="44"/>
      <c r="D15" s="44"/>
      <c r="E15" s="13">
        <f t="shared" ref="E15:E21" si="3">SUM(F15:Z15)</f>
        <v>41157</v>
      </c>
      <c r="F15" s="13">
        <v>2484</v>
      </c>
      <c r="G15" s="13">
        <v>2842</v>
      </c>
      <c r="H15" s="13">
        <v>2960</v>
      </c>
      <c r="I15" s="13">
        <v>2908</v>
      </c>
      <c r="J15" s="13">
        <v>2693</v>
      </c>
      <c r="K15" s="13">
        <v>2905</v>
      </c>
      <c r="L15" s="13">
        <v>3276</v>
      </c>
      <c r="M15" s="13">
        <v>3408</v>
      </c>
      <c r="N15" s="13">
        <v>3474</v>
      </c>
      <c r="O15" s="13">
        <v>3587</v>
      </c>
      <c r="P15" s="13">
        <v>2948</v>
      </c>
      <c r="Q15" s="13">
        <v>2318</v>
      </c>
      <c r="R15" s="13">
        <v>1722</v>
      </c>
      <c r="S15" s="13">
        <v>1183</v>
      </c>
      <c r="T15" s="13">
        <v>881</v>
      </c>
      <c r="U15" s="13">
        <v>579</v>
      </c>
      <c r="V15" s="13">
        <v>616</v>
      </c>
      <c r="W15" s="54" t="s">
        <v>66</v>
      </c>
      <c r="X15" s="15">
        <v>259</v>
      </c>
      <c r="Y15" s="15">
        <v>72</v>
      </c>
      <c r="Z15" s="15">
        <v>42</v>
      </c>
      <c r="AA15" s="44" t="s">
        <v>51</v>
      </c>
      <c r="AB15" s="44"/>
      <c r="AE15" s="17"/>
    </row>
    <row r="16" spans="1:31" s="16" customFormat="1" ht="27.75" customHeight="1">
      <c r="A16" s="44" t="s">
        <v>52</v>
      </c>
      <c r="B16" s="44"/>
      <c r="C16" s="44"/>
      <c r="D16" s="44"/>
      <c r="E16" s="13">
        <f t="shared" si="3"/>
        <v>95013</v>
      </c>
      <c r="F16" s="13">
        <v>5160</v>
      </c>
      <c r="G16" s="13">
        <v>5415</v>
      </c>
      <c r="H16" s="13">
        <v>5450</v>
      </c>
      <c r="I16" s="13">
        <v>6251</v>
      </c>
      <c r="J16" s="13">
        <v>6443</v>
      </c>
      <c r="K16" s="13">
        <v>6321</v>
      </c>
      <c r="L16" s="13">
        <v>6422</v>
      </c>
      <c r="M16" s="13">
        <v>7556</v>
      </c>
      <c r="N16" s="13">
        <v>7605</v>
      </c>
      <c r="O16" s="13">
        <v>7667</v>
      </c>
      <c r="P16" s="13">
        <v>7405</v>
      </c>
      <c r="Q16" s="13">
        <v>6174</v>
      </c>
      <c r="R16" s="13">
        <v>5007</v>
      </c>
      <c r="S16" s="13">
        <v>3656</v>
      </c>
      <c r="T16" s="13">
        <v>2317</v>
      </c>
      <c r="U16" s="13">
        <v>1900</v>
      </c>
      <c r="V16" s="13">
        <v>2156</v>
      </c>
      <c r="W16" s="54" t="s">
        <v>66</v>
      </c>
      <c r="X16" s="15">
        <v>1935</v>
      </c>
      <c r="Y16" s="15">
        <v>99</v>
      </c>
      <c r="Z16" s="15">
        <v>74</v>
      </c>
      <c r="AA16" s="47" t="s">
        <v>53</v>
      </c>
      <c r="AB16" s="44"/>
      <c r="AE16" s="17"/>
    </row>
    <row r="17" spans="1:31" s="16" customFormat="1" ht="27.75" customHeight="1">
      <c r="A17" s="46" t="s">
        <v>54</v>
      </c>
      <c r="B17" s="46"/>
      <c r="C17" s="46"/>
      <c r="D17" s="46"/>
      <c r="E17" s="13">
        <f t="shared" si="3"/>
        <v>47769</v>
      </c>
      <c r="F17" s="18">
        <v>2362</v>
      </c>
      <c r="G17" s="18">
        <v>2463</v>
      </c>
      <c r="H17" s="18">
        <v>2478</v>
      </c>
      <c r="I17" s="18">
        <v>2901</v>
      </c>
      <c r="J17" s="18">
        <v>3006</v>
      </c>
      <c r="K17" s="18">
        <v>3177</v>
      </c>
      <c r="L17" s="18">
        <v>3178</v>
      </c>
      <c r="M17" s="18">
        <v>3438</v>
      </c>
      <c r="N17" s="18">
        <v>3663</v>
      </c>
      <c r="O17" s="18">
        <v>3977</v>
      </c>
      <c r="P17" s="18">
        <v>4192</v>
      </c>
      <c r="Q17" s="18">
        <v>3191</v>
      </c>
      <c r="R17" s="18">
        <v>2886</v>
      </c>
      <c r="S17" s="18">
        <v>2036</v>
      </c>
      <c r="T17" s="18">
        <v>1260</v>
      </c>
      <c r="U17" s="18">
        <v>1150</v>
      </c>
      <c r="V17" s="18">
        <v>1203</v>
      </c>
      <c r="W17" s="54" t="s">
        <v>66</v>
      </c>
      <c r="X17" s="19">
        <v>1151</v>
      </c>
      <c r="Y17" s="15">
        <v>16</v>
      </c>
      <c r="Z17" s="15">
        <v>41</v>
      </c>
      <c r="AA17" s="47" t="s">
        <v>55</v>
      </c>
      <c r="AB17" s="44"/>
      <c r="AE17" s="17"/>
    </row>
    <row r="18" spans="1:31" s="16" customFormat="1" ht="27.75" customHeight="1">
      <c r="A18" s="46" t="s">
        <v>56</v>
      </c>
      <c r="B18" s="46"/>
      <c r="C18" s="46"/>
      <c r="D18" s="46"/>
      <c r="E18" s="13">
        <f t="shared" si="3"/>
        <v>87280</v>
      </c>
      <c r="F18" s="18">
        <v>4314</v>
      </c>
      <c r="G18" s="18">
        <v>4575</v>
      </c>
      <c r="H18" s="18">
        <v>4565</v>
      </c>
      <c r="I18" s="18">
        <v>5236</v>
      </c>
      <c r="J18" s="18">
        <v>5509</v>
      </c>
      <c r="K18" s="18">
        <v>5737</v>
      </c>
      <c r="L18" s="18">
        <v>6433</v>
      </c>
      <c r="M18" s="18">
        <v>6871</v>
      </c>
      <c r="N18" s="18">
        <v>7016</v>
      </c>
      <c r="O18" s="18">
        <v>7240</v>
      </c>
      <c r="P18" s="18">
        <v>7508</v>
      </c>
      <c r="Q18" s="18">
        <v>6124</v>
      </c>
      <c r="R18" s="18">
        <v>5043</v>
      </c>
      <c r="S18" s="18">
        <v>3959</v>
      </c>
      <c r="T18" s="18">
        <v>2509</v>
      </c>
      <c r="U18" s="18">
        <v>2116</v>
      </c>
      <c r="V18" s="18">
        <v>2347</v>
      </c>
      <c r="W18" s="54">
        <v>1</v>
      </c>
      <c r="X18" s="19">
        <v>100</v>
      </c>
      <c r="Y18" s="15">
        <v>37</v>
      </c>
      <c r="Z18" s="15">
        <v>40</v>
      </c>
      <c r="AA18" s="47" t="s">
        <v>57</v>
      </c>
      <c r="AB18" s="44"/>
      <c r="AE18" s="17"/>
    </row>
    <row r="19" spans="1:31" s="16" customFormat="1" ht="27.75" customHeight="1">
      <c r="A19" s="46" t="s">
        <v>58</v>
      </c>
      <c r="B19" s="46"/>
      <c r="C19" s="46"/>
      <c r="D19" s="46"/>
      <c r="E19" s="13">
        <f t="shared" si="3"/>
        <v>37778</v>
      </c>
      <c r="F19" s="18">
        <v>2008</v>
      </c>
      <c r="G19" s="18">
        <v>2127</v>
      </c>
      <c r="H19" s="18">
        <v>2125</v>
      </c>
      <c r="I19" s="18">
        <v>2248</v>
      </c>
      <c r="J19" s="18">
        <v>2523</v>
      </c>
      <c r="K19" s="18">
        <v>2532</v>
      </c>
      <c r="L19" s="18">
        <v>2836</v>
      </c>
      <c r="M19" s="18">
        <v>2942</v>
      </c>
      <c r="N19" s="18">
        <v>3094</v>
      </c>
      <c r="O19" s="18">
        <v>3322</v>
      </c>
      <c r="P19" s="18">
        <v>3180</v>
      </c>
      <c r="Q19" s="18">
        <v>2318</v>
      </c>
      <c r="R19" s="18">
        <v>1925</v>
      </c>
      <c r="S19" s="18">
        <v>1558</v>
      </c>
      <c r="T19" s="18">
        <v>1069</v>
      </c>
      <c r="U19" s="18">
        <v>829</v>
      </c>
      <c r="V19" s="18">
        <v>957</v>
      </c>
      <c r="W19" s="54" t="s">
        <v>66</v>
      </c>
      <c r="X19" s="19">
        <v>135</v>
      </c>
      <c r="Y19" s="15">
        <v>22</v>
      </c>
      <c r="Z19" s="15">
        <v>28</v>
      </c>
      <c r="AA19" s="44" t="s">
        <v>59</v>
      </c>
      <c r="AB19" s="44"/>
      <c r="AE19" s="17"/>
    </row>
    <row r="20" spans="1:31" s="16" customFormat="1" ht="27.75" customHeight="1">
      <c r="A20" s="46" t="s">
        <v>60</v>
      </c>
      <c r="B20" s="46"/>
      <c r="C20" s="46"/>
      <c r="D20" s="46"/>
      <c r="E20" s="13">
        <f t="shared" si="3"/>
        <v>121268</v>
      </c>
      <c r="F20" s="18">
        <v>6428</v>
      </c>
      <c r="G20" s="18">
        <v>6872</v>
      </c>
      <c r="H20" s="18">
        <v>6788</v>
      </c>
      <c r="I20" s="18">
        <v>7850</v>
      </c>
      <c r="J20" s="18">
        <v>8714</v>
      </c>
      <c r="K20" s="18">
        <v>8227</v>
      </c>
      <c r="L20" s="18">
        <v>9000</v>
      </c>
      <c r="M20" s="18">
        <v>9346</v>
      </c>
      <c r="N20" s="18">
        <v>9651</v>
      </c>
      <c r="O20" s="18">
        <v>10125</v>
      </c>
      <c r="P20" s="18">
        <v>9569</v>
      </c>
      <c r="Q20" s="18">
        <v>7751</v>
      </c>
      <c r="R20" s="18">
        <v>6036</v>
      </c>
      <c r="S20" s="18">
        <v>4372</v>
      </c>
      <c r="T20" s="18">
        <v>2921</v>
      </c>
      <c r="U20" s="18">
        <v>2318</v>
      </c>
      <c r="V20" s="18">
        <v>2539</v>
      </c>
      <c r="W20" s="54">
        <v>1</v>
      </c>
      <c r="X20" s="19">
        <v>2339</v>
      </c>
      <c r="Y20" s="15">
        <v>302</v>
      </c>
      <c r="Z20" s="15">
        <v>119</v>
      </c>
      <c r="AA20" s="44" t="s">
        <v>61</v>
      </c>
      <c r="AB20" s="44"/>
      <c r="AE20" s="17"/>
    </row>
    <row r="21" spans="1:31" s="16" customFormat="1" ht="27.75" customHeight="1">
      <c r="A21" s="48" t="s">
        <v>62</v>
      </c>
      <c r="B21" s="48"/>
      <c r="C21" s="48"/>
      <c r="D21" s="48"/>
      <c r="E21" s="55">
        <f t="shared" si="3"/>
        <v>58159</v>
      </c>
      <c r="F21" s="20">
        <v>3167</v>
      </c>
      <c r="G21" s="20">
        <v>3486</v>
      </c>
      <c r="H21" s="20">
        <v>3455</v>
      </c>
      <c r="I21" s="20">
        <v>3912</v>
      </c>
      <c r="J21" s="20">
        <v>3851</v>
      </c>
      <c r="K21" s="20">
        <v>3882</v>
      </c>
      <c r="L21" s="20">
        <v>4289</v>
      </c>
      <c r="M21" s="20">
        <v>4704</v>
      </c>
      <c r="N21" s="20">
        <v>5181</v>
      </c>
      <c r="O21" s="20">
        <v>4947</v>
      </c>
      <c r="P21" s="20">
        <v>4492</v>
      </c>
      <c r="Q21" s="20">
        <v>3692</v>
      </c>
      <c r="R21" s="20">
        <v>2884</v>
      </c>
      <c r="S21" s="20">
        <v>2065</v>
      </c>
      <c r="T21" s="20">
        <v>1388</v>
      </c>
      <c r="U21" s="20">
        <v>1114</v>
      </c>
      <c r="V21" s="20">
        <v>1117</v>
      </c>
      <c r="W21" s="56" t="s">
        <v>66</v>
      </c>
      <c r="X21" s="21">
        <v>472</v>
      </c>
      <c r="Y21" s="22">
        <v>26</v>
      </c>
      <c r="Z21" s="22">
        <v>35</v>
      </c>
      <c r="AA21" s="49" t="s">
        <v>63</v>
      </c>
      <c r="AB21" s="49"/>
      <c r="AE21" s="17"/>
    </row>
    <row r="22" spans="1:31" s="29" customFormat="1" ht="9.9499999999999993" customHeight="1">
      <c r="A22" s="23"/>
      <c r="B22" s="23"/>
      <c r="C22" s="23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  <c r="X22" s="25"/>
      <c r="Y22" s="25"/>
      <c r="Z22" s="26"/>
      <c r="AA22" s="27"/>
      <c r="AB22" s="28"/>
      <c r="AE22" s="30"/>
    </row>
    <row r="23" spans="1:31" s="8" customFormat="1" ht="22.5" customHeight="1">
      <c r="B23" s="76" t="s">
        <v>74</v>
      </c>
      <c r="C23" s="76"/>
      <c r="D23" s="33"/>
      <c r="E23" s="33" t="s">
        <v>72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76" t="s">
        <v>69</v>
      </c>
      <c r="S23" s="76"/>
      <c r="T23" s="33" t="s">
        <v>68</v>
      </c>
      <c r="U23" s="33"/>
      <c r="V23" s="33"/>
      <c r="W23" s="33"/>
      <c r="X23" s="33"/>
      <c r="Y23" s="33"/>
    </row>
    <row r="24" spans="1:31" s="8" customFormat="1" ht="22.5" customHeight="1">
      <c r="B24" s="76" t="s">
        <v>73</v>
      </c>
      <c r="C24" s="76"/>
      <c r="D24" s="33"/>
      <c r="E24" s="33" t="s">
        <v>71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76" t="s">
        <v>70</v>
      </c>
      <c r="S24" s="76"/>
      <c r="T24" s="33" t="s">
        <v>67</v>
      </c>
      <c r="U24" s="33"/>
      <c r="V24" s="33"/>
      <c r="W24" s="33"/>
      <c r="X24" s="33"/>
      <c r="Y24" s="33"/>
    </row>
  </sheetData>
  <mergeCells count="9">
    <mergeCell ref="R23:S23"/>
    <mergeCell ref="R24:S24"/>
    <mergeCell ref="B23:C23"/>
    <mergeCell ref="B24:C24"/>
    <mergeCell ref="A4:D8"/>
    <mergeCell ref="F4:Z4"/>
    <mergeCell ref="AA4:AB8"/>
    <mergeCell ref="A10:D10"/>
    <mergeCell ref="AA10:AB10"/>
  </mergeCells>
  <pageMargins left="0.52" right="0.2" top="1.01" bottom="0.25" header="0.31496062992126" footer="0.1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2017-06-17T07:44:25Z</cp:lastPrinted>
  <dcterms:created xsi:type="dcterms:W3CDTF">2016-10-05T06:28:53Z</dcterms:created>
  <dcterms:modified xsi:type="dcterms:W3CDTF">2017-06-20T05:45:41Z</dcterms:modified>
</cp:coreProperties>
</file>