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7520" windowHeight="7800"/>
  </bookViews>
  <sheets>
    <sheet name="T-20.3" sheetId="31" r:id="rId1"/>
  </sheets>
  <definedNames>
    <definedName name="_xlnm.Print_Area" localSheetId="0">'T-20.3'!$A$1:$Y$69</definedName>
  </definedNames>
  <calcPr calcId="144525"/>
</workbook>
</file>

<file path=xl/calcChain.xml><?xml version="1.0" encoding="utf-8"?>
<calcChain xmlns="http://schemas.openxmlformats.org/spreadsheetml/2006/main">
  <c r="M12" i="31"/>
  <c r="M13"/>
  <c r="M14"/>
  <c r="M15"/>
  <c r="M16"/>
  <c r="M17"/>
  <c r="M18"/>
  <c r="M19"/>
  <c r="M20"/>
  <c r="M21"/>
  <c r="M22"/>
  <c r="M23"/>
  <c r="M24"/>
  <c r="M25"/>
  <c r="M26"/>
  <c r="M27"/>
  <c r="O11"/>
  <c r="Q11"/>
  <c r="M38"/>
  <c r="M39"/>
  <c r="M40"/>
  <c r="M41"/>
  <c r="M42"/>
  <c r="M43"/>
  <c r="M45"/>
  <c r="M46"/>
  <c r="M44"/>
  <c r="M11" l="1"/>
</calcChain>
</file>

<file path=xl/sharedStrings.xml><?xml version="1.0" encoding="utf-8"?>
<sst xmlns="http://schemas.openxmlformats.org/spreadsheetml/2006/main" count="234" uniqueCount="73">
  <si>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</si>
  <si>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</si>
  <si>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</si>
  <si>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</si>
  <si>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</si>
  <si>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</si>
  <si>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</si>
  <si>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</si>
  <si>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</si>
  <si>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</si>
  <si>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</si>
  <si>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</si>
  <si>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</si>
  <si>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</si>
  <si>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Floodgate</t>
  </si>
  <si>
    <t>ประเภทแหล่งน้ำ  Type of Water Resources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</si>
  <si>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</si>
  <si>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</si>
  <si>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ปริมาณน้ำที่เก็บเฉลี่ยทั้งปี จำแนกตามประเภทแหล่งน้ำ เป็นรายอำเภอ พ.ศ. 2558 - 2559</t>
  </si>
  <si>
    <t>Average Quantily of Water as Dammed Up by Type of Water Resources and District: 2015 - 2016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</si>
  <si>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</si>
  <si>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</si>
  <si>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</si>
  <si>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</si>
  <si>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</si>
  <si>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</si>
  <si>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</si>
  <si>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</si>
  <si>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</si>
  <si>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</si>
  <si>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</si>
  <si>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</si>
  <si>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</si>
  <si>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</si>
  <si>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</si>
  <si>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</si>
  <si>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</si>
  <si>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</si>
  <si>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</si>
  <si>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</si>
  <si>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</si>
  <si>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</si>
  <si>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</si>
  <si>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</si>
  <si>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</si>
  <si>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</si>
  <si>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</si>
  <si>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</si>
  <si>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</si>
  <si>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</si>
  <si>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</si>
  <si>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</si>
  <si>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</si>
  <si>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</si>
  <si>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</si>
  <si>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</si>
  <si>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</si>
  <si>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</si>
  <si>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</si>
  <si>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</si>
  <si>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</si>
  <si>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</si>
  <si>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</si>
  <si>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</si>
  <si>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</si>
  <si>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</si>
  <si>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</si>
  <si>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</si>
  <si>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</si>
  <si>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</si>
  <si>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2558 (2015)</t>
  </si>
  <si>
    <t>2559 (2016)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</si>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</sst>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8" formatCode="#,##0.000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TH SarabunPSK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0" fontId="14" fillId="0" borderId="0"/>
    <xf numFmtId="43" fontId="12" fillId="0" borderId="0" applyFont="0" applyFill="0" applyBorder="0" applyAlignment="0" applyProtection="0"/>
    <xf numFmtId="0" fontId="12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3" fontId="5" fillId="0" borderId="3" xfId="2" applyNumberFormat="1" applyFont="1" applyFill="1" applyBorder="1" applyAlignment="1">
      <alignment horizontal="left"/>
    </xf>
    <xf numFmtId="0" fontId="6" fillId="0" borderId="0" xfId="4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0" fontId="5" fillId="0" borderId="0" xfId="4" applyFont="1" applyBorder="1"/>
    <xf numFmtId="0" fontId="5" fillId="0" borderId="3" xfId="4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3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198" fontId="5" fillId="0" borderId="0" xfId="4" applyNumberFormat="1" applyFont="1" applyBorder="1" applyAlignment="1">
      <alignment horizontal="right"/>
    </xf>
    <xf numFmtId="198" fontId="5" fillId="0" borderId="3" xfId="4" applyNumberFormat="1" applyFont="1" applyBorder="1" applyAlignment="1">
      <alignment horizontal="right"/>
    </xf>
    <xf numFmtId="0" fontId="7" fillId="0" borderId="0" xfId="2" applyNumberFormat="1" applyFont="1" applyFill="1" applyBorder="1" applyAlignment="1">
      <alignment horizontal="left" indent="1"/>
    </xf>
    <xf numFmtId="0" fontId="11" fillId="0" borderId="0" xfId="2" applyNumberFormat="1" applyFont="1" applyFill="1" applyBorder="1" applyAlignment="1">
      <alignment horizontal="left" indent="1"/>
    </xf>
    <xf numFmtId="0" fontId="6" fillId="0" borderId="1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6" fillId="0" borderId="1" xfId="0" applyFont="1" applyBorder="1" applyAlignment="1">
      <alignment horizontal="right"/>
    </xf>
    <xf numFmtId="0" fontId="6" fillId="0" borderId="3" xfId="0" applyFont="1" applyFill="1" applyBorder="1"/>
    <xf numFmtId="0" fontId="6" fillId="0" borderId="1" xfId="0" applyFont="1" applyBorder="1"/>
    <xf numFmtId="0" fontId="6" fillId="0" borderId="3" xfId="0" applyFont="1" applyBorder="1"/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</cellXfs>
  <cellStyles count="14">
    <cellStyle name="Comma 2" xfId="1"/>
    <cellStyle name="Comma 2 2" xfId="5"/>
    <cellStyle name="Comma 2 7" xfId="8"/>
    <cellStyle name="Comma 3" xfId="6"/>
    <cellStyle name="Comma 6" xfId="12"/>
    <cellStyle name="Normal" xfId="0" builtinId="0"/>
    <cellStyle name="Normal 2" xfId="2"/>
    <cellStyle name="Normal 2 17" xfId="9"/>
    <cellStyle name="Normal 2 2" xfId="4"/>
    <cellStyle name="Normal 3" xfId="7"/>
    <cellStyle name="Normal 4" xfId="11"/>
    <cellStyle name="Normal 4 2_แบบสำรวจการกรอกข้อมูลขยะ 2557_สสภ. 1" xfId="13"/>
    <cellStyle name="เครื่องหมายจุลภาค 3" xfId="1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27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48</xdr:row>
      <xdr:rowOff>76200</xdr:rowOff>
    </xdr:from>
    <xdr:to>
      <xdr:col>21</xdr:col>
      <xdr:colOff>190500</xdr:colOff>
      <xdr:row>50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46</xdr:row>
      <xdr:rowOff>0</xdr:rowOff>
    </xdr:from>
    <xdr:to>
      <xdr:col>22</xdr:col>
      <xdr:colOff>9525</xdr:colOff>
      <xdr:row>48</xdr:row>
      <xdr:rowOff>200025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1304919</xdr:colOff>
      <xdr:row>27</xdr:row>
      <xdr:rowOff>0</xdr:rowOff>
    </xdr:from>
    <xdr:to>
      <xdr:col>23</xdr:col>
      <xdr:colOff>141013</xdr:colOff>
      <xdr:row>56</xdr:row>
      <xdr:rowOff>142875</xdr:rowOff>
    </xdr:to>
    <xdr:grpSp>
      <xdr:nvGrpSpPr>
        <xdr:cNvPr id="10" name="Group 222"/>
        <xdr:cNvGrpSpPr>
          <a:grpSpLocks/>
        </xdr:cNvGrpSpPr>
      </xdr:nvGrpSpPr>
      <xdr:grpSpPr bwMode="auto">
        <a:xfrm>
          <a:off x="9448794" y="6486525"/>
          <a:ext cx="836344" cy="6534150"/>
          <a:chOff x="987" y="0"/>
          <a:chExt cx="73" cy="69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7" y="0"/>
            <a:ext cx="6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210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47625</xdr:colOff>
      <xdr:row>0</xdr:row>
      <xdr:rowOff>0</xdr:rowOff>
    </xdr:from>
    <xdr:to>
      <xdr:col>23</xdr:col>
      <xdr:colOff>71870</xdr:colOff>
      <xdr:row>27</xdr:row>
      <xdr:rowOff>85725</xdr:rowOff>
    </xdr:to>
    <xdr:grpSp>
      <xdr:nvGrpSpPr>
        <xdr:cNvPr id="18" name="Group 158"/>
        <xdr:cNvGrpSpPr>
          <a:grpSpLocks/>
        </xdr:cNvGrpSpPr>
      </xdr:nvGrpSpPr>
      <xdr:grpSpPr bwMode="auto">
        <a:xfrm>
          <a:off x="9496425" y="0"/>
          <a:ext cx="719570" cy="6572250"/>
          <a:chOff x="984" y="3"/>
          <a:chExt cx="46" cy="696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1" y="160"/>
            <a:ext cx="31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4" y="656"/>
            <a:ext cx="4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50"/>
  <sheetViews>
    <sheetView showGridLines="0" tabSelected="1" view="pageBreakPreview" topLeftCell="J4" zoomScaleNormal="100" zoomScaleSheetLayoutView="100" workbookViewId="0">
      <selection activeCell="X24" sqref="X24"/>
    </sheetView>
  </sheetViews>
  <sheetFormatPr defaultColWidth="9.140625" defaultRowHeight="18.75"/>
  <cols>
    <col min="1" max="1" width="1.7109375" style="1" customWidth="1"/>
    <col min="2" max="2" width="6" style="1" customWidth="1"/>
    <col min="3" max="4" width="5.42578125" style="1" customWidth="1"/>
    <col min="5" max="5" width="13" style="1" customWidth="1"/>
    <col min="6" max="6" width="1.5703125" style="1" customWidth="1"/>
    <col min="7" max="7" width="11.28515625" style="1" customWidth="1"/>
    <col min="8" max="8" width="1.5703125" style="1" customWidth="1"/>
    <col min="9" max="9" width="11.285156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10.85546875" style="1" customWidth="1"/>
    <col min="16" max="16" width="1.5703125" style="1" customWidth="1"/>
    <col min="17" max="17" width="11.28515625" style="1" customWidth="1"/>
    <col min="18" max="18" width="1.5703125" style="1" customWidth="1"/>
    <col min="19" max="19" width="11.28515625" style="1" customWidth="1"/>
    <col min="20" max="20" width="1.5703125" style="1" customWidth="1"/>
    <col min="21" max="21" width="18.5703125" style="1" customWidth="1"/>
    <col min="22" max="22" width="4.140625" style="1" customWidth="1"/>
    <col min="23" max="23" width="6.28515625" style="1" customWidth="1"/>
    <col min="24" max="16384" width="9.140625" style="1"/>
  </cols>
  <sheetData>
    <row r="1" spans="1:22" s="2" customFormat="1">
      <c r="B1" s="2" t="s">
        <v>0</v>
      </c>
      <c r="C1" s="3">
        <v>20.3</v>
      </c>
      <c r="D1" s="2" t="s">
        <v>18</v>
      </c>
    </row>
    <row r="2" spans="1:22" s="5" customFormat="1">
      <c r="B2" s="2" t="s">
        <v>10</v>
      </c>
      <c r="C2" s="3">
        <v>20.3</v>
      </c>
      <c r="D2" s="2" t="s">
        <v>19</v>
      </c>
    </row>
    <row r="3" spans="1:22" s="5" customFormat="1" ht="17.25">
      <c r="C3" s="12"/>
      <c r="U3" s="14" t="s">
        <v>11</v>
      </c>
    </row>
    <row r="4" spans="1:22" ht="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>
      <c r="A5" s="53" t="s">
        <v>8</v>
      </c>
      <c r="B5" s="53"/>
      <c r="C5" s="53"/>
      <c r="D5" s="54"/>
      <c r="E5" s="59" t="s">
        <v>15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1"/>
      <c r="U5" s="16"/>
      <c r="V5" s="17"/>
    </row>
    <row r="6" spans="1:22" s="4" customFormat="1" ht="21.75" customHeight="1">
      <c r="A6" s="55"/>
      <c r="B6" s="55"/>
      <c r="C6" s="55"/>
      <c r="D6" s="56"/>
      <c r="E6" s="62" t="s">
        <v>70</v>
      </c>
      <c r="F6" s="63"/>
      <c r="G6" s="63"/>
      <c r="H6" s="63"/>
      <c r="I6" s="63"/>
      <c r="J6" s="63"/>
      <c r="K6" s="63"/>
      <c r="L6" s="64"/>
      <c r="M6" s="62" t="s">
        <v>71</v>
      </c>
      <c r="N6" s="63"/>
      <c r="O6" s="63"/>
      <c r="P6" s="63"/>
      <c r="Q6" s="63"/>
      <c r="R6" s="63"/>
      <c r="S6" s="63"/>
      <c r="T6" s="64"/>
      <c r="U6" s="17"/>
      <c r="V6" s="17"/>
    </row>
    <row r="7" spans="1:22" s="4" customFormat="1" ht="21.75" customHeight="1">
      <c r="A7" s="55"/>
      <c r="B7" s="55"/>
      <c r="C7" s="55"/>
      <c r="D7" s="56"/>
      <c r="E7" s="65"/>
      <c r="F7" s="54"/>
      <c r="G7" s="66"/>
      <c r="H7" s="67"/>
      <c r="I7" s="66" t="s">
        <v>5</v>
      </c>
      <c r="J7" s="67"/>
      <c r="K7" s="66"/>
      <c r="L7" s="67"/>
      <c r="M7" s="65"/>
      <c r="N7" s="54"/>
      <c r="O7" s="66"/>
      <c r="P7" s="67"/>
      <c r="Q7" s="66" t="s">
        <v>5</v>
      </c>
      <c r="R7" s="67"/>
      <c r="S7" s="66"/>
      <c r="T7" s="67"/>
      <c r="U7" s="25" t="s">
        <v>9</v>
      </c>
      <c r="V7" s="24"/>
    </row>
    <row r="8" spans="1:22" s="4" customFormat="1" ht="21.75" customHeight="1">
      <c r="A8" s="55"/>
      <c r="B8" s="55"/>
      <c r="C8" s="55"/>
      <c r="D8" s="56"/>
      <c r="E8" s="68" t="s">
        <v>1</v>
      </c>
      <c r="F8" s="56"/>
      <c r="G8" s="69" t="s">
        <v>4</v>
      </c>
      <c r="H8" s="70"/>
      <c r="I8" s="69" t="s">
        <v>6</v>
      </c>
      <c r="J8" s="70"/>
      <c r="K8" s="69" t="s">
        <v>7</v>
      </c>
      <c r="L8" s="70"/>
      <c r="M8" s="68" t="s">
        <v>1</v>
      </c>
      <c r="N8" s="56"/>
      <c r="O8" s="69" t="s">
        <v>4</v>
      </c>
      <c r="P8" s="70"/>
      <c r="Q8" s="69" t="s">
        <v>6</v>
      </c>
      <c r="R8" s="70"/>
      <c r="S8" s="69" t="s">
        <v>7</v>
      </c>
      <c r="T8" s="70"/>
      <c r="U8" s="15"/>
      <c r="V8" s="17"/>
    </row>
    <row r="9" spans="1:22" s="4" customFormat="1" ht="21.75" customHeight="1">
      <c r="A9" s="57"/>
      <c r="B9" s="57"/>
      <c r="C9" s="57"/>
      <c r="D9" s="58"/>
      <c r="E9" s="75" t="s">
        <v>3</v>
      </c>
      <c r="F9" s="58"/>
      <c r="G9" s="71" t="s">
        <v>13</v>
      </c>
      <c r="H9" s="72"/>
      <c r="I9" s="71" t="s">
        <v>12</v>
      </c>
      <c r="J9" s="72"/>
      <c r="K9" s="71" t="s">
        <v>14</v>
      </c>
      <c r="L9" s="72"/>
      <c r="M9" s="75" t="s">
        <v>3</v>
      </c>
      <c r="N9" s="58"/>
      <c r="O9" s="71" t="s">
        <v>13</v>
      </c>
      <c r="P9" s="72"/>
      <c r="Q9" s="71" t="s">
        <v>12</v>
      </c>
      <c r="R9" s="72"/>
      <c r="S9" s="71" t="s">
        <v>14</v>
      </c>
      <c r="T9" s="72"/>
      <c r="U9" s="18"/>
      <c r="V9" s="17"/>
    </row>
    <row r="10" spans="1:22" s="8" customFormat="1" ht="3" customHeight="1">
      <c r="A10" s="23"/>
      <c r="B10" s="23"/>
      <c r="C10" s="23"/>
      <c r="D10" s="22"/>
      <c r="E10" s="23"/>
      <c r="F10" s="23"/>
      <c r="G10" s="19"/>
      <c r="H10" s="20"/>
      <c r="I10" s="26"/>
      <c r="J10" s="26"/>
      <c r="K10" s="19"/>
      <c r="L10" s="20"/>
      <c r="M10" s="23"/>
      <c r="N10" s="23"/>
      <c r="O10" s="19"/>
      <c r="P10" s="20"/>
      <c r="Q10" s="26"/>
      <c r="R10" s="26"/>
      <c r="S10" s="19"/>
      <c r="T10" s="20"/>
      <c r="U10" s="21"/>
    </row>
    <row r="11" spans="1:22" s="5" customFormat="1" ht="24" customHeight="1">
      <c r="A11" s="73" t="s">
        <v>2</v>
      </c>
      <c r="B11" s="73"/>
      <c r="C11" s="73"/>
      <c r="D11" s="74"/>
      <c r="E11" s="40">
        <v>59.0261</v>
      </c>
      <c r="F11" s="40"/>
      <c r="G11" s="45">
        <v>59.001999999999995</v>
      </c>
      <c r="H11" s="46"/>
      <c r="I11" s="47">
        <v>2.41E-2</v>
      </c>
      <c r="J11" s="48"/>
      <c r="K11" s="49" t="s">
        <v>72</v>
      </c>
      <c r="L11" s="50"/>
      <c r="M11" s="51">
        <f>SUM(M12:M27)+SUM(M38:M46)</f>
        <v>2174.623</v>
      </c>
      <c r="N11" s="32"/>
      <c r="O11" s="51">
        <f>SUM(O12:O27)+SUM(O38:O46)</f>
        <v>2170.7800000000002</v>
      </c>
      <c r="P11" s="52"/>
      <c r="Q11" s="51">
        <f>SUM(Q12:Q27)+SUM(Q38:Q46)</f>
        <v>3.8430000000000009</v>
      </c>
      <c r="S11" s="49" t="s">
        <v>72</v>
      </c>
      <c r="T11" s="52"/>
      <c r="U11" s="29" t="s">
        <v>3</v>
      </c>
    </row>
    <row r="12" spans="1:22" s="4" customFormat="1" ht="20.100000000000001" customHeight="1">
      <c r="A12" s="27" t="s">
        <v>20</v>
      </c>
      <c r="B12" s="28"/>
      <c r="C12" s="30"/>
      <c r="D12" s="31"/>
      <c r="E12" s="36">
        <v>0.41499999999999998</v>
      </c>
      <c r="F12" s="36"/>
      <c r="G12" s="37">
        <v>0.41499999999999998</v>
      </c>
      <c r="H12" s="38"/>
      <c r="I12" s="39" t="s">
        <v>72</v>
      </c>
      <c r="J12" s="35"/>
      <c r="K12" s="33" t="s">
        <v>72</v>
      </c>
      <c r="L12" s="34"/>
      <c r="M12" s="8">
        <f t="shared" ref="M12:M26" si="0">SUM(O12:S12)</f>
        <v>1.714</v>
      </c>
      <c r="N12" s="8"/>
      <c r="O12" s="6">
        <v>1.6639999999999999</v>
      </c>
      <c r="P12" s="7"/>
      <c r="Q12" s="4">
        <v>0.05</v>
      </c>
      <c r="S12" s="33" t="s">
        <v>72</v>
      </c>
      <c r="T12" s="7"/>
      <c r="U12" s="44" t="s">
        <v>36</v>
      </c>
    </row>
    <row r="13" spans="1:22" s="4" customFormat="1" ht="20.100000000000001" customHeight="1">
      <c r="A13" s="27" t="s">
        <v>21</v>
      </c>
      <c r="B13" s="28"/>
      <c r="C13" s="30"/>
      <c r="D13" s="31"/>
      <c r="E13" s="36" t="s">
        <v>72</v>
      </c>
      <c r="F13" s="36"/>
      <c r="G13" s="37" t="s">
        <v>72</v>
      </c>
      <c r="H13" s="38"/>
      <c r="I13" s="39" t="s">
        <v>72</v>
      </c>
      <c r="J13" s="35"/>
      <c r="K13" s="33" t="s">
        <v>72</v>
      </c>
      <c r="L13" s="34"/>
      <c r="M13" s="8">
        <f t="shared" si="0"/>
        <v>1.5389999999999999</v>
      </c>
      <c r="N13" s="8"/>
      <c r="O13" s="6">
        <v>1.339</v>
      </c>
      <c r="P13" s="7"/>
      <c r="Q13" s="4">
        <v>0.2</v>
      </c>
      <c r="S13" s="33" t="s">
        <v>72</v>
      </c>
      <c r="T13" s="7"/>
      <c r="U13" s="43" t="s">
        <v>37</v>
      </c>
    </row>
    <row r="14" spans="1:22" s="4" customFormat="1" ht="20.100000000000001" customHeight="1">
      <c r="A14" s="27" t="s">
        <v>22</v>
      </c>
      <c r="B14" s="28"/>
      <c r="C14" s="30"/>
      <c r="D14" s="31"/>
      <c r="E14" s="36" t="s">
        <v>72</v>
      </c>
      <c r="F14" s="36"/>
      <c r="G14" s="37" t="s">
        <v>72</v>
      </c>
      <c r="H14" s="38"/>
      <c r="I14" s="39" t="s">
        <v>72</v>
      </c>
      <c r="J14" s="35"/>
      <c r="K14" s="33" t="s">
        <v>72</v>
      </c>
      <c r="L14" s="34"/>
      <c r="M14" s="8">
        <f t="shared" si="0"/>
        <v>0.73199999999999998</v>
      </c>
      <c r="N14" s="8"/>
      <c r="O14" s="6">
        <v>0.73199999999999998</v>
      </c>
      <c r="P14" s="7"/>
      <c r="Q14" s="33" t="s">
        <v>72</v>
      </c>
      <c r="S14" s="33" t="s">
        <v>72</v>
      </c>
      <c r="T14" s="7"/>
      <c r="U14" s="43" t="s">
        <v>38</v>
      </c>
    </row>
    <row r="15" spans="1:22" s="4" customFormat="1" ht="20.100000000000001" customHeight="1">
      <c r="A15" s="27" t="s">
        <v>23</v>
      </c>
      <c r="B15" s="28"/>
      <c r="C15" s="30"/>
      <c r="D15" s="31"/>
      <c r="E15" s="36">
        <v>1.2870999999999999</v>
      </c>
      <c r="F15" s="36"/>
      <c r="G15" s="37">
        <v>1.2629999999999999</v>
      </c>
      <c r="H15" s="38"/>
      <c r="I15" s="39">
        <v>2.41E-2</v>
      </c>
      <c r="J15" s="35"/>
      <c r="K15" s="33" t="s">
        <v>72</v>
      </c>
      <c r="L15" s="34"/>
      <c r="M15" s="8">
        <f t="shared" si="0"/>
        <v>6.7039999999999997</v>
      </c>
      <c r="N15" s="8"/>
      <c r="O15" s="6">
        <v>6.7039999999999997</v>
      </c>
      <c r="P15" s="7"/>
      <c r="Q15" s="33" t="s">
        <v>72</v>
      </c>
      <c r="S15" s="33" t="s">
        <v>72</v>
      </c>
      <c r="T15" s="7"/>
      <c r="U15" s="43" t="s">
        <v>39</v>
      </c>
    </row>
    <row r="16" spans="1:22" s="4" customFormat="1" ht="20.100000000000001" customHeight="1">
      <c r="A16" s="27" t="s">
        <v>24</v>
      </c>
      <c r="B16" s="28"/>
      <c r="C16" s="30"/>
      <c r="D16" s="31"/>
      <c r="E16" s="36" t="s">
        <v>72</v>
      </c>
      <c r="F16" s="36"/>
      <c r="G16" s="37" t="s">
        <v>72</v>
      </c>
      <c r="H16" s="38"/>
      <c r="I16" s="39" t="s">
        <v>72</v>
      </c>
      <c r="J16" s="35"/>
      <c r="K16" s="33" t="s">
        <v>72</v>
      </c>
      <c r="L16" s="34"/>
      <c r="M16" s="8">
        <f t="shared" si="0"/>
        <v>3.6669999999999998</v>
      </c>
      <c r="N16" s="8"/>
      <c r="O16" s="6">
        <v>3.1269999999999998</v>
      </c>
      <c r="P16" s="7"/>
      <c r="Q16" s="4">
        <v>0.54</v>
      </c>
      <c r="S16" s="33" t="s">
        <v>72</v>
      </c>
      <c r="T16" s="7"/>
      <c r="U16" s="43" t="s">
        <v>40</v>
      </c>
    </row>
    <row r="17" spans="1:22" s="4" customFormat="1" ht="20.100000000000001" customHeight="1">
      <c r="A17" s="27" t="s">
        <v>25</v>
      </c>
      <c r="B17" s="28"/>
      <c r="C17" s="30"/>
      <c r="D17" s="31"/>
      <c r="E17" s="36" t="s">
        <v>72</v>
      </c>
      <c r="F17" s="36"/>
      <c r="G17" s="37" t="s">
        <v>72</v>
      </c>
      <c r="H17" s="38"/>
      <c r="I17" s="39" t="s">
        <v>72</v>
      </c>
      <c r="J17" s="35"/>
      <c r="K17" s="33" t="s">
        <v>72</v>
      </c>
      <c r="L17" s="34"/>
      <c r="M17" s="8">
        <f t="shared" si="0"/>
        <v>1.1379999999999999</v>
      </c>
      <c r="N17" s="8"/>
      <c r="O17" s="6">
        <v>0.47699999999999998</v>
      </c>
      <c r="P17" s="7"/>
      <c r="Q17" s="4">
        <v>0.66100000000000003</v>
      </c>
      <c r="S17" s="33" t="s">
        <v>72</v>
      </c>
      <c r="T17" s="7"/>
      <c r="U17" s="43" t="s">
        <v>41</v>
      </c>
    </row>
    <row r="18" spans="1:22" s="4" customFormat="1" ht="20.100000000000001" customHeight="1">
      <c r="A18" s="27" t="s">
        <v>26</v>
      </c>
      <c r="B18" s="28"/>
      <c r="C18" s="30"/>
      <c r="D18" s="31"/>
      <c r="E18" s="36" t="s">
        <v>72</v>
      </c>
      <c r="F18" s="36"/>
      <c r="G18" s="37" t="s">
        <v>72</v>
      </c>
      <c r="H18" s="38"/>
      <c r="I18" s="39" t="s">
        <v>72</v>
      </c>
      <c r="J18" s="35"/>
      <c r="K18" s="33" t="s">
        <v>72</v>
      </c>
      <c r="L18" s="34"/>
      <c r="M18" s="8">
        <f t="shared" si="0"/>
        <v>5.2799999999999994</v>
      </c>
      <c r="N18" s="8"/>
      <c r="O18" s="6">
        <v>5.18</v>
      </c>
      <c r="P18" s="7"/>
      <c r="Q18" s="4">
        <v>0.1</v>
      </c>
      <c r="S18" s="33" t="s">
        <v>72</v>
      </c>
      <c r="T18" s="7"/>
      <c r="U18" s="43" t="s">
        <v>42</v>
      </c>
    </row>
    <row r="19" spans="1:22" s="4" customFormat="1" ht="20.100000000000001" customHeight="1">
      <c r="A19" s="27" t="s">
        <v>27</v>
      </c>
      <c r="B19" s="28"/>
      <c r="C19" s="30"/>
      <c r="D19" s="31"/>
      <c r="E19" s="36">
        <v>46.304000000000002</v>
      </c>
      <c r="F19" s="36"/>
      <c r="G19" s="37">
        <v>46.304000000000002</v>
      </c>
      <c r="H19" s="38"/>
      <c r="I19" s="39" t="s">
        <v>72</v>
      </c>
      <c r="J19" s="35"/>
      <c r="K19" s="33" t="s">
        <v>72</v>
      </c>
      <c r="L19" s="34"/>
      <c r="M19" s="8">
        <f t="shared" si="0"/>
        <v>65.106999999999999</v>
      </c>
      <c r="N19" s="8"/>
      <c r="O19" s="6">
        <v>64.876999999999995</v>
      </c>
      <c r="P19" s="7"/>
      <c r="Q19" s="4">
        <v>0.23</v>
      </c>
      <c r="S19" s="33" t="s">
        <v>72</v>
      </c>
      <c r="T19" s="7"/>
      <c r="U19" s="43" t="s">
        <v>43</v>
      </c>
    </row>
    <row r="20" spans="1:22" s="4" customFormat="1" ht="20.100000000000001" customHeight="1">
      <c r="A20" s="27" t="s">
        <v>28</v>
      </c>
      <c r="B20" s="28"/>
      <c r="C20" s="30"/>
      <c r="D20" s="31"/>
      <c r="E20" s="36" t="s">
        <v>72</v>
      </c>
      <c r="F20" s="36"/>
      <c r="G20" s="37" t="s">
        <v>72</v>
      </c>
      <c r="H20" s="38"/>
      <c r="I20" s="39" t="s">
        <v>72</v>
      </c>
      <c r="J20" s="35"/>
      <c r="K20" s="33" t="s">
        <v>72</v>
      </c>
      <c r="L20" s="34"/>
      <c r="M20" s="8">
        <f t="shared" si="0"/>
        <v>40.497</v>
      </c>
      <c r="N20" s="8"/>
      <c r="O20" s="6">
        <v>40.277000000000001</v>
      </c>
      <c r="P20" s="7"/>
      <c r="Q20" s="4">
        <v>0.22</v>
      </c>
      <c r="S20" s="33" t="s">
        <v>72</v>
      </c>
      <c r="T20" s="7"/>
      <c r="U20" s="43" t="s">
        <v>44</v>
      </c>
    </row>
    <row r="21" spans="1:22" s="4" customFormat="1" ht="20.100000000000001" customHeight="1">
      <c r="A21" s="27" t="s">
        <v>29</v>
      </c>
      <c r="B21" s="28"/>
      <c r="C21" s="30"/>
      <c r="D21" s="31"/>
      <c r="E21" s="36">
        <v>7.2910000000000004</v>
      </c>
      <c r="F21" s="36"/>
      <c r="G21" s="37">
        <v>7.2910000000000004</v>
      </c>
      <c r="H21" s="38"/>
      <c r="I21" s="39" t="s">
        <v>72</v>
      </c>
      <c r="J21" s="35"/>
      <c r="K21" s="33" t="s">
        <v>72</v>
      </c>
      <c r="L21" s="34"/>
      <c r="M21" s="8">
        <f t="shared" si="0"/>
        <v>17.577000000000002</v>
      </c>
      <c r="N21" s="8"/>
      <c r="O21" s="6">
        <v>17.167000000000002</v>
      </c>
      <c r="P21" s="7"/>
      <c r="Q21" s="4">
        <v>0.41</v>
      </c>
      <c r="S21" s="33" t="s">
        <v>72</v>
      </c>
      <c r="T21" s="7"/>
      <c r="U21" s="43" t="s">
        <v>45</v>
      </c>
    </row>
    <row r="22" spans="1:22" s="4" customFormat="1" ht="20.100000000000001" customHeight="1">
      <c r="A22" s="27" t="s">
        <v>30</v>
      </c>
      <c r="B22" s="28"/>
      <c r="C22" s="30"/>
      <c r="D22" s="31"/>
      <c r="E22" s="36" t="s">
        <v>72</v>
      </c>
      <c r="F22" s="36"/>
      <c r="G22" s="37" t="s">
        <v>72</v>
      </c>
      <c r="H22" s="38"/>
      <c r="I22" s="39" t="s">
        <v>72</v>
      </c>
      <c r="J22" s="35"/>
      <c r="K22" s="33" t="s">
        <v>72</v>
      </c>
      <c r="L22" s="34"/>
      <c r="M22" s="8">
        <f t="shared" si="0"/>
        <v>0.61199999999999999</v>
      </c>
      <c r="N22" s="8"/>
      <c r="O22" s="6">
        <v>0.502</v>
      </c>
      <c r="P22" s="7"/>
      <c r="Q22" s="4">
        <v>0.11</v>
      </c>
      <c r="S22" s="33" t="s">
        <v>72</v>
      </c>
      <c r="T22" s="7"/>
      <c r="U22" s="43" t="s">
        <v>46</v>
      </c>
    </row>
    <row r="23" spans="1:22" s="4" customFormat="1" ht="20.100000000000001" customHeight="1">
      <c r="A23" s="27" t="s">
        <v>31</v>
      </c>
      <c r="B23" s="28"/>
      <c r="C23" s="30"/>
      <c r="D23" s="31"/>
      <c r="E23" s="36">
        <v>3.4990000000000001</v>
      </c>
      <c r="F23" s="36"/>
      <c r="G23" s="37">
        <v>3.4990000000000001</v>
      </c>
      <c r="H23" s="38"/>
      <c r="I23" s="39" t="s">
        <v>72</v>
      </c>
      <c r="J23" s="35"/>
      <c r="K23" s="33" t="s">
        <v>72</v>
      </c>
      <c r="L23" s="34"/>
      <c r="M23" s="8">
        <f t="shared" si="0"/>
        <v>10.673</v>
      </c>
      <c r="N23" s="8"/>
      <c r="O23" s="6">
        <v>10.673</v>
      </c>
      <c r="P23" s="7"/>
      <c r="Q23" s="33" t="s">
        <v>72</v>
      </c>
      <c r="S23" s="33" t="s">
        <v>72</v>
      </c>
      <c r="T23" s="7"/>
      <c r="U23" s="43" t="s">
        <v>47</v>
      </c>
    </row>
    <row r="24" spans="1:22" s="4" customFormat="1" ht="20.100000000000001" customHeight="1">
      <c r="A24" s="27" t="s">
        <v>32</v>
      </c>
      <c r="B24" s="28"/>
      <c r="C24" s="30"/>
      <c r="D24" s="31"/>
      <c r="E24" s="36" t="s">
        <v>72</v>
      </c>
      <c r="F24" s="36"/>
      <c r="G24" s="37" t="s">
        <v>72</v>
      </c>
      <c r="H24" s="38"/>
      <c r="I24" s="39" t="s">
        <v>72</v>
      </c>
      <c r="J24" s="35"/>
      <c r="K24" s="33" t="s">
        <v>72</v>
      </c>
      <c r="L24" s="34"/>
      <c r="M24" s="8">
        <f t="shared" si="0"/>
        <v>0.98199999999999998</v>
      </c>
      <c r="N24" s="8"/>
      <c r="O24" s="6">
        <v>0.78200000000000003</v>
      </c>
      <c r="P24" s="7"/>
      <c r="Q24" s="4">
        <v>0.2</v>
      </c>
      <c r="S24" s="33" t="s">
        <v>72</v>
      </c>
      <c r="T24" s="7"/>
      <c r="U24" s="43" t="s">
        <v>48</v>
      </c>
    </row>
    <row r="25" spans="1:22" s="4" customFormat="1" ht="20.100000000000001" customHeight="1">
      <c r="A25" s="27" t="s">
        <v>33</v>
      </c>
      <c r="B25" s="28"/>
      <c r="C25" s="30"/>
      <c r="D25" s="31"/>
      <c r="E25" s="36">
        <v>0.23</v>
      </c>
      <c r="F25" s="36"/>
      <c r="G25" s="37">
        <v>0.23</v>
      </c>
      <c r="H25" s="38"/>
      <c r="I25" s="39" t="s">
        <v>72</v>
      </c>
      <c r="J25" s="35"/>
      <c r="K25" s="33" t="s">
        <v>72</v>
      </c>
      <c r="L25" s="34"/>
      <c r="M25" s="8">
        <f t="shared" si="0"/>
        <v>1997.838</v>
      </c>
      <c r="N25" s="8"/>
      <c r="O25" s="6">
        <v>1997.665</v>
      </c>
      <c r="P25" s="7"/>
      <c r="Q25" s="4">
        <v>0.17299999999999999</v>
      </c>
      <c r="S25" s="33" t="s">
        <v>72</v>
      </c>
      <c r="T25" s="7"/>
      <c r="U25" s="43" t="s">
        <v>49</v>
      </c>
    </row>
    <row r="26" spans="1:22" s="4" customFormat="1" ht="20.100000000000001" customHeight="1">
      <c r="A26" s="27" t="s">
        <v>34</v>
      </c>
      <c r="B26" s="28"/>
      <c r="C26" s="30"/>
      <c r="D26" s="31"/>
      <c r="E26" s="36" t="s">
        <v>72</v>
      </c>
      <c r="F26" s="36"/>
      <c r="G26" s="37" t="s">
        <v>72</v>
      </c>
      <c r="H26" s="38"/>
      <c r="I26" s="39" t="s">
        <v>72</v>
      </c>
      <c r="J26" s="35"/>
      <c r="K26" s="33" t="s">
        <v>72</v>
      </c>
      <c r="L26" s="34"/>
      <c r="M26" s="8">
        <f t="shared" si="0"/>
        <v>2.6030000000000002</v>
      </c>
      <c r="N26" s="8"/>
      <c r="O26" s="6">
        <v>2.403</v>
      </c>
      <c r="P26" s="7"/>
      <c r="Q26" s="4">
        <v>0.2</v>
      </c>
      <c r="S26" s="33" t="s">
        <v>72</v>
      </c>
      <c r="T26" s="7"/>
      <c r="U26" s="43" t="s">
        <v>50</v>
      </c>
    </row>
    <row r="27" spans="1:22" s="4" customFormat="1" ht="20.100000000000001" customHeight="1">
      <c r="A27" s="27" t="s">
        <v>35</v>
      </c>
      <c r="B27" s="28"/>
      <c r="C27" s="30"/>
      <c r="D27" s="31"/>
      <c r="E27" s="36" t="s">
        <v>72</v>
      </c>
      <c r="F27" s="36"/>
      <c r="G27" s="37" t="s">
        <v>72</v>
      </c>
      <c r="H27" s="38"/>
      <c r="I27" s="39" t="s">
        <v>72</v>
      </c>
      <c r="J27" s="35"/>
      <c r="K27" s="33" t="s">
        <v>72</v>
      </c>
      <c r="L27" s="34"/>
      <c r="M27" s="8">
        <f t="shared" ref="M27" si="1">SUM(O27:S27)</f>
        <v>2.2549999999999999</v>
      </c>
      <c r="N27" s="8"/>
      <c r="O27" s="6">
        <v>2.0049999999999999</v>
      </c>
      <c r="P27" s="7"/>
      <c r="Q27" s="4">
        <v>0.25</v>
      </c>
      <c r="S27" s="33" t="s">
        <v>72</v>
      </c>
      <c r="T27" s="7"/>
      <c r="U27" s="43" t="s">
        <v>51</v>
      </c>
    </row>
    <row r="28" spans="1:22" s="2" customFormat="1">
      <c r="B28" s="2" t="s">
        <v>0</v>
      </c>
      <c r="C28" s="3">
        <v>20.3</v>
      </c>
      <c r="D28" s="2" t="s">
        <v>18</v>
      </c>
    </row>
    <row r="29" spans="1:22" s="5" customFormat="1">
      <c r="B29" s="2" t="s">
        <v>10</v>
      </c>
      <c r="C29" s="3">
        <v>20.3</v>
      </c>
      <c r="D29" s="2" t="s">
        <v>19</v>
      </c>
    </row>
    <row r="30" spans="1:22" s="5" customFormat="1" ht="17.25">
      <c r="C30" s="12"/>
      <c r="U30" s="14" t="s">
        <v>11</v>
      </c>
    </row>
    <row r="31" spans="1:22" ht="6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2" s="4" customFormat="1" ht="24" customHeight="1">
      <c r="A32" s="53" t="s">
        <v>8</v>
      </c>
      <c r="B32" s="53"/>
      <c r="C32" s="53"/>
      <c r="D32" s="54"/>
      <c r="E32" s="59" t="s">
        <v>15</v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/>
      <c r="U32" s="16"/>
      <c r="V32" s="17"/>
    </row>
    <row r="33" spans="1:22" s="4" customFormat="1" ht="21.75" customHeight="1">
      <c r="A33" s="55"/>
      <c r="B33" s="55"/>
      <c r="C33" s="55"/>
      <c r="D33" s="56"/>
      <c r="E33" s="62" t="s">
        <v>70</v>
      </c>
      <c r="F33" s="63"/>
      <c r="G33" s="63"/>
      <c r="H33" s="63"/>
      <c r="I33" s="63"/>
      <c r="J33" s="63"/>
      <c r="K33" s="63"/>
      <c r="L33" s="64"/>
      <c r="M33" s="62" t="s">
        <v>71</v>
      </c>
      <c r="N33" s="63"/>
      <c r="O33" s="63"/>
      <c r="P33" s="63"/>
      <c r="Q33" s="63"/>
      <c r="R33" s="63"/>
      <c r="S33" s="63"/>
      <c r="T33" s="64"/>
      <c r="U33" s="17"/>
      <c r="V33" s="17"/>
    </row>
    <row r="34" spans="1:22" s="4" customFormat="1" ht="21.75" customHeight="1">
      <c r="A34" s="55"/>
      <c r="B34" s="55"/>
      <c r="C34" s="55"/>
      <c r="D34" s="56"/>
      <c r="E34" s="65"/>
      <c r="F34" s="54"/>
      <c r="G34" s="66"/>
      <c r="H34" s="67"/>
      <c r="I34" s="66" t="s">
        <v>5</v>
      </c>
      <c r="J34" s="67"/>
      <c r="K34" s="66"/>
      <c r="L34" s="67"/>
      <c r="M34" s="65"/>
      <c r="N34" s="54"/>
      <c r="O34" s="66"/>
      <c r="P34" s="67"/>
      <c r="Q34" s="66" t="s">
        <v>5</v>
      </c>
      <c r="R34" s="67"/>
      <c r="S34" s="66"/>
      <c r="T34" s="67"/>
      <c r="U34" s="25" t="s">
        <v>9</v>
      </c>
      <c r="V34" s="24"/>
    </row>
    <row r="35" spans="1:22" s="4" customFormat="1" ht="21.75" customHeight="1">
      <c r="A35" s="55"/>
      <c r="B35" s="55"/>
      <c r="C35" s="55"/>
      <c r="D35" s="56"/>
      <c r="E35" s="68" t="s">
        <v>1</v>
      </c>
      <c r="F35" s="56"/>
      <c r="G35" s="69" t="s">
        <v>4</v>
      </c>
      <c r="H35" s="70"/>
      <c r="I35" s="69" t="s">
        <v>6</v>
      </c>
      <c r="J35" s="70"/>
      <c r="K35" s="69" t="s">
        <v>7</v>
      </c>
      <c r="L35" s="70"/>
      <c r="M35" s="68" t="s">
        <v>1</v>
      </c>
      <c r="N35" s="56"/>
      <c r="O35" s="69" t="s">
        <v>4</v>
      </c>
      <c r="P35" s="70"/>
      <c r="Q35" s="69" t="s">
        <v>6</v>
      </c>
      <c r="R35" s="70"/>
      <c r="S35" s="69" t="s">
        <v>7</v>
      </c>
      <c r="T35" s="70"/>
      <c r="U35" s="15"/>
      <c r="V35" s="17"/>
    </row>
    <row r="36" spans="1:22" s="4" customFormat="1" ht="21.75" customHeight="1">
      <c r="A36" s="57"/>
      <c r="B36" s="57"/>
      <c r="C36" s="57"/>
      <c r="D36" s="58"/>
      <c r="E36" s="75" t="s">
        <v>3</v>
      </c>
      <c r="F36" s="58"/>
      <c r="G36" s="71" t="s">
        <v>13</v>
      </c>
      <c r="H36" s="72"/>
      <c r="I36" s="71" t="s">
        <v>12</v>
      </c>
      <c r="J36" s="72"/>
      <c r="K36" s="71" t="s">
        <v>14</v>
      </c>
      <c r="L36" s="72"/>
      <c r="M36" s="75" t="s">
        <v>3</v>
      </c>
      <c r="N36" s="58"/>
      <c r="O36" s="71" t="s">
        <v>13</v>
      </c>
      <c r="P36" s="72"/>
      <c r="Q36" s="71" t="s">
        <v>12</v>
      </c>
      <c r="R36" s="72"/>
      <c r="S36" s="71" t="s">
        <v>14</v>
      </c>
      <c r="T36" s="72"/>
      <c r="U36" s="18"/>
      <c r="V36" s="17"/>
    </row>
    <row r="37" spans="1:22" s="8" customFormat="1" ht="3" customHeight="1">
      <c r="A37" s="23"/>
      <c r="B37" s="23"/>
      <c r="C37" s="23"/>
      <c r="D37" s="22"/>
      <c r="E37" s="23"/>
      <c r="F37" s="23"/>
      <c r="G37" s="19"/>
      <c r="H37" s="20"/>
      <c r="I37" s="26"/>
      <c r="J37" s="26"/>
      <c r="K37" s="19"/>
      <c r="L37" s="20"/>
      <c r="M37" s="23"/>
      <c r="N37" s="23"/>
      <c r="O37" s="19"/>
      <c r="P37" s="20"/>
      <c r="Q37" s="26"/>
      <c r="R37" s="26"/>
      <c r="S37" s="19"/>
      <c r="T37" s="20"/>
      <c r="U37" s="21"/>
    </row>
    <row r="38" spans="1:22" s="4" customFormat="1" ht="20.100000000000001" customHeight="1">
      <c r="A38" s="27" t="s">
        <v>52</v>
      </c>
      <c r="B38" s="30"/>
      <c r="C38" s="30"/>
      <c r="D38" s="7"/>
      <c r="E38" s="41" t="s">
        <v>72</v>
      </c>
      <c r="F38" s="42"/>
      <c r="G38" s="41" t="s">
        <v>72</v>
      </c>
      <c r="H38" s="42"/>
      <c r="I38" s="41" t="s">
        <v>72</v>
      </c>
      <c r="J38" s="34"/>
      <c r="K38" s="41" t="s">
        <v>72</v>
      </c>
      <c r="L38" s="34"/>
      <c r="M38" s="8">
        <f t="shared" ref="M38:M43" si="2">SUM(O38:S38)</f>
        <v>0.80700000000000005</v>
      </c>
      <c r="N38" s="8"/>
      <c r="O38" s="6">
        <v>0.80700000000000005</v>
      </c>
      <c r="P38" s="7"/>
      <c r="Q38" s="33" t="s">
        <v>72</v>
      </c>
      <c r="S38" s="33" t="s">
        <v>72</v>
      </c>
      <c r="T38" s="7"/>
      <c r="U38" s="43" t="s">
        <v>61</v>
      </c>
    </row>
    <row r="39" spans="1:22" s="4" customFormat="1" ht="20.100000000000001" customHeight="1">
      <c r="A39" s="27" t="s">
        <v>53</v>
      </c>
      <c r="B39" s="30"/>
      <c r="C39" s="30"/>
      <c r="D39" s="7"/>
      <c r="E39" s="41" t="s">
        <v>72</v>
      </c>
      <c r="F39" s="42"/>
      <c r="G39" s="41" t="s">
        <v>72</v>
      </c>
      <c r="H39" s="42"/>
      <c r="I39" s="41" t="s">
        <v>72</v>
      </c>
      <c r="J39" s="34"/>
      <c r="K39" s="41" t="s">
        <v>72</v>
      </c>
      <c r="L39" s="34"/>
      <c r="M39" s="8">
        <f t="shared" si="2"/>
        <v>1.8</v>
      </c>
      <c r="N39" s="8"/>
      <c r="O39" s="6">
        <v>1.8</v>
      </c>
      <c r="P39" s="7"/>
      <c r="Q39" s="33" t="s">
        <v>72</v>
      </c>
      <c r="S39" s="33" t="s">
        <v>72</v>
      </c>
      <c r="T39" s="7"/>
      <c r="U39" s="43" t="s">
        <v>62</v>
      </c>
    </row>
    <row r="40" spans="1:22" s="4" customFormat="1" ht="20.100000000000001" customHeight="1">
      <c r="A40" s="27" t="s">
        <v>54</v>
      </c>
      <c r="B40" s="30"/>
      <c r="C40" s="30"/>
      <c r="D40" s="7"/>
      <c r="E40" s="41" t="s">
        <v>72</v>
      </c>
      <c r="F40" s="42"/>
      <c r="G40" s="41" t="s">
        <v>72</v>
      </c>
      <c r="H40" s="42"/>
      <c r="I40" s="41" t="s">
        <v>72</v>
      </c>
      <c r="J40" s="34"/>
      <c r="K40" s="41" t="s">
        <v>72</v>
      </c>
      <c r="L40" s="34"/>
      <c r="M40" s="8">
        <f t="shared" si="2"/>
        <v>1.163</v>
      </c>
      <c r="N40" s="8"/>
      <c r="O40" s="6">
        <v>1.163</v>
      </c>
      <c r="P40" s="7"/>
      <c r="Q40" s="33" t="s">
        <v>72</v>
      </c>
      <c r="S40" s="33" t="s">
        <v>72</v>
      </c>
      <c r="T40" s="7"/>
      <c r="U40" s="43" t="s">
        <v>63</v>
      </c>
    </row>
    <row r="41" spans="1:22" s="4" customFormat="1" ht="20.100000000000001" customHeight="1">
      <c r="A41" s="27" t="s">
        <v>55</v>
      </c>
      <c r="B41" s="30"/>
      <c r="C41" s="30"/>
      <c r="D41" s="7"/>
      <c r="E41" s="41" t="s">
        <v>72</v>
      </c>
      <c r="F41" s="42"/>
      <c r="G41" s="41" t="s">
        <v>72</v>
      </c>
      <c r="H41" s="42"/>
      <c r="I41" s="41" t="s">
        <v>72</v>
      </c>
      <c r="J41" s="34"/>
      <c r="K41" s="41" t="s">
        <v>72</v>
      </c>
      <c r="L41" s="34"/>
      <c r="M41" s="8">
        <f t="shared" si="2"/>
        <v>0.15</v>
      </c>
      <c r="N41" s="8"/>
      <c r="O41" s="6">
        <v>0.15</v>
      </c>
      <c r="P41" s="7"/>
      <c r="Q41" s="33" t="s">
        <v>72</v>
      </c>
      <c r="S41" s="33" t="s">
        <v>72</v>
      </c>
      <c r="T41" s="7"/>
      <c r="U41" s="43" t="s">
        <v>64</v>
      </c>
    </row>
    <row r="42" spans="1:22" s="4" customFormat="1" ht="20.100000000000001" customHeight="1">
      <c r="A42" s="27" t="s">
        <v>56</v>
      </c>
      <c r="B42" s="30"/>
      <c r="C42" s="30"/>
      <c r="D42" s="7"/>
      <c r="E42" s="41" t="s">
        <v>72</v>
      </c>
      <c r="F42" s="42"/>
      <c r="G42" s="41" t="s">
        <v>72</v>
      </c>
      <c r="H42" s="42"/>
      <c r="I42" s="41" t="s">
        <v>72</v>
      </c>
      <c r="J42" s="34"/>
      <c r="K42" s="41" t="s">
        <v>72</v>
      </c>
      <c r="L42" s="34"/>
      <c r="M42" s="8">
        <f t="shared" si="2"/>
        <v>2.8210000000000002</v>
      </c>
      <c r="N42" s="8"/>
      <c r="O42" s="6">
        <v>2.8210000000000002</v>
      </c>
      <c r="P42" s="7"/>
      <c r="Q42" s="33" t="s">
        <v>72</v>
      </c>
      <c r="S42" s="33" t="s">
        <v>72</v>
      </c>
      <c r="T42" s="7"/>
      <c r="U42" s="43" t="s">
        <v>65</v>
      </c>
    </row>
    <row r="43" spans="1:22" s="4" customFormat="1" ht="20.100000000000001" customHeight="1">
      <c r="A43" s="27" t="s">
        <v>57</v>
      </c>
      <c r="B43" s="30"/>
      <c r="C43" s="30"/>
      <c r="D43" s="7"/>
      <c r="E43" s="41" t="s">
        <v>72</v>
      </c>
      <c r="F43" s="42"/>
      <c r="G43" s="41" t="s">
        <v>72</v>
      </c>
      <c r="H43" s="42"/>
      <c r="I43" s="41" t="s">
        <v>72</v>
      </c>
      <c r="J43" s="34"/>
      <c r="K43" s="41" t="s">
        <v>72</v>
      </c>
      <c r="L43" s="34"/>
      <c r="M43" s="8">
        <f t="shared" si="2"/>
        <v>2.4830000000000001</v>
      </c>
      <c r="N43" s="8"/>
      <c r="O43" s="6">
        <v>2.363</v>
      </c>
      <c r="P43" s="7"/>
      <c r="Q43" s="4">
        <v>0.12</v>
      </c>
      <c r="S43" s="33" t="s">
        <v>72</v>
      </c>
      <c r="T43" s="7"/>
      <c r="U43" s="43" t="s">
        <v>66</v>
      </c>
    </row>
    <row r="44" spans="1:22" s="4" customFormat="1" ht="20.100000000000001" customHeight="1">
      <c r="A44" s="27" t="s">
        <v>58</v>
      </c>
      <c r="B44" s="30"/>
      <c r="C44" s="30"/>
      <c r="D44" s="7"/>
      <c r="E44" s="41" t="s">
        <v>72</v>
      </c>
      <c r="F44" s="34"/>
      <c r="G44" s="41" t="s">
        <v>72</v>
      </c>
      <c r="H44" s="34"/>
      <c r="I44" s="41" t="s">
        <v>72</v>
      </c>
      <c r="J44" s="34"/>
      <c r="K44" s="41" t="s">
        <v>72</v>
      </c>
      <c r="L44" s="34"/>
      <c r="M44" s="8">
        <f>SUM(O44:S44)</f>
        <v>0.151</v>
      </c>
      <c r="N44" s="8"/>
      <c r="O44" s="33" t="s">
        <v>72</v>
      </c>
      <c r="P44" s="7"/>
      <c r="Q44" s="4">
        <v>0.151</v>
      </c>
      <c r="S44" s="33" t="s">
        <v>72</v>
      </c>
      <c r="T44" s="7"/>
      <c r="U44" s="43" t="s">
        <v>67</v>
      </c>
    </row>
    <row r="45" spans="1:22" s="4" customFormat="1" ht="20.100000000000001" customHeight="1">
      <c r="A45" s="27" t="s">
        <v>59</v>
      </c>
      <c r="B45" s="30"/>
      <c r="C45" s="30"/>
      <c r="D45" s="7"/>
      <c r="E45" s="41" t="s">
        <v>72</v>
      </c>
      <c r="F45" s="34"/>
      <c r="G45" s="41" t="s">
        <v>72</v>
      </c>
      <c r="H45" s="34"/>
      <c r="I45" s="41" t="s">
        <v>72</v>
      </c>
      <c r="J45" s="34"/>
      <c r="K45" s="41" t="s">
        <v>72</v>
      </c>
      <c r="L45" s="34"/>
      <c r="M45" s="8">
        <f t="shared" ref="M45:M46" si="3">SUM(O45:S45)</f>
        <v>4.242</v>
      </c>
      <c r="N45" s="8"/>
      <c r="O45" s="6">
        <v>4.242</v>
      </c>
      <c r="P45" s="7"/>
      <c r="Q45" s="33" t="s">
        <v>72</v>
      </c>
      <c r="S45" s="33" t="s">
        <v>72</v>
      </c>
      <c r="T45" s="7"/>
      <c r="U45" s="43" t="s">
        <v>68</v>
      </c>
    </row>
    <row r="46" spans="1:22" s="4" customFormat="1" ht="20.100000000000001" customHeight="1">
      <c r="A46" s="27" t="s">
        <v>60</v>
      </c>
      <c r="B46" s="30"/>
      <c r="C46" s="30"/>
      <c r="D46" s="7"/>
      <c r="E46" s="41" t="s">
        <v>72</v>
      </c>
      <c r="F46" s="34"/>
      <c r="G46" s="41" t="s">
        <v>72</v>
      </c>
      <c r="H46" s="34"/>
      <c r="I46" s="41" t="s">
        <v>72</v>
      </c>
      <c r="J46" s="34"/>
      <c r="K46" s="41" t="s">
        <v>72</v>
      </c>
      <c r="L46" s="34"/>
      <c r="M46" s="8">
        <f t="shared" si="3"/>
        <v>2.0880000000000001</v>
      </c>
      <c r="N46" s="8"/>
      <c r="O46" s="6">
        <v>1.86</v>
      </c>
      <c r="P46" s="7"/>
      <c r="Q46" s="4">
        <v>0.22800000000000001</v>
      </c>
      <c r="S46" s="33" t="s">
        <v>72</v>
      </c>
      <c r="T46" s="7"/>
      <c r="U46" s="43" t="s">
        <v>69</v>
      </c>
    </row>
    <row r="47" spans="1:22" s="4" customFormat="1" ht="3" customHeight="1">
      <c r="A47" s="9"/>
      <c r="B47" s="9"/>
      <c r="C47" s="9"/>
      <c r="D47" s="10"/>
      <c r="E47" s="9"/>
      <c r="F47" s="9"/>
      <c r="G47" s="11"/>
      <c r="H47" s="10"/>
      <c r="I47" s="9"/>
      <c r="J47" s="9"/>
      <c r="K47" s="11"/>
      <c r="L47" s="10"/>
      <c r="M47" s="9"/>
      <c r="N47" s="9"/>
      <c r="O47" s="11"/>
      <c r="P47" s="10"/>
      <c r="Q47" s="9"/>
      <c r="R47" s="9"/>
      <c r="S47" s="11"/>
      <c r="T47" s="10"/>
      <c r="U47" s="11"/>
    </row>
    <row r="48" spans="1:22" s="4" customFormat="1" ht="3" customHeight="1"/>
    <row r="49" spans="2:2" s="4" customFormat="1" ht="17.25">
      <c r="B49" s="4" t="s">
        <v>16</v>
      </c>
    </row>
    <row r="50" spans="2:2" s="4" customFormat="1" ht="17.25">
      <c r="B50" s="4" t="s">
        <v>17</v>
      </c>
    </row>
  </sheetData>
  <mergeCells count="57">
    <mergeCell ref="S35:T35"/>
    <mergeCell ref="E36:F36"/>
    <mergeCell ref="G36:H36"/>
    <mergeCell ref="I36:J36"/>
    <mergeCell ref="K36:L36"/>
    <mergeCell ref="M36:N36"/>
    <mergeCell ref="O36:P36"/>
    <mergeCell ref="Q36:R36"/>
    <mergeCell ref="E35:F35"/>
    <mergeCell ref="G35:H35"/>
    <mergeCell ref="I35:J35"/>
    <mergeCell ref="K35:L35"/>
    <mergeCell ref="M35:N35"/>
    <mergeCell ref="E9:F9"/>
    <mergeCell ref="G9:H9"/>
    <mergeCell ref="I9:J9"/>
    <mergeCell ref="K9:L9"/>
    <mergeCell ref="M9:N9"/>
    <mergeCell ref="A11:D11"/>
    <mergeCell ref="A32:D36"/>
    <mergeCell ref="E32:T32"/>
    <mergeCell ref="E33:L33"/>
    <mergeCell ref="M33:T33"/>
    <mergeCell ref="E34:F34"/>
    <mergeCell ref="G34:H34"/>
    <mergeCell ref="I34:J34"/>
    <mergeCell ref="K34:L34"/>
    <mergeCell ref="M34:N34"/>
    <mergeCell ref="O34:P34"/>
    <mergeCell ref="Q34:R34"/>
    <mergeCell ref="S34:T34"/>
    <mergeCell ref="S36:T36"/>
    <mergeCell ref="O35:P35"/>
    <mergeCell ref="Q35:R35"/>
    <mergeCell ref="M8:N8"/>
    <mergeCell ref="O8:P8"/>
    <mergeCell ref="Q8:R8"/>
    <mergeCell ref="S8:T8"/>
    <mergeCell ref="Q9:R9"/>
    <mergeCell ref="S9:T9"/>
    <mergeCell ref="O9:P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ageMargins left="0.55118110236220474" right="0.15748031496062992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2017-09-01T12:08:31Z</cp:lastPrinted>
  <dcterms:created xsi:type="dcterms:W3CDTF">2004-08-16T17:13:42Z</dcterms:created>
  <dcterms:modified xsi:type="dcterms:W3CDTF">2017-09-29T04:48:13Z</dcterms:modified>
</cp:coreProperties>
</file>