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0" windowWidth="14640" windowHeight="8385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J18" i="1" l="1"/>
  <c r="K18" i="1"/>
  <c r="J19" i="1"/>
  <c r="K19" i="1"/>
  <c r="L19" i="1"/>
  <c r="J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L17" i="1"/>
  <c r="K17" i="1"/>
  <c r="J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H17" i="1"/>
  <c r="G17" i="1"/>
  <c r="F17" i="1"/>
  <c r="D18" i="1"/>
  <c r="D19" i="1"/>
  <c r="D20" i="1"/>
  <c r="D21" i="1"/>
  <c r="D22" i="1"/>
  <c r="D23" i="1"/>
  <c r="D24" i="1"/>
  <c r="D25" i="1"/>
  <c r="D17" i="1"/>
  <c r="C18" i="1"/>
  <c r="C19" i="1"/>
  <c r="C20" i="1"/>
  <c r="C21" i="1"/>
  <c r="C22" i="1"/>
  <c r="C23" i="1"/>
  <c r="C24" i="1"/>
  <c r="C25" i="1"/>
  <c r="C17" i="1"/>
  <c r="B18" i="1"/>
  <c r="B19" i="1"/>
  <c r="B20" i="1"/>
  <c r="B21" i="1"/>
  <c r="B22" i="1"/>
  <c r="B23" i="1"/>
  <c r="B24" i="1"/>
  <c r="B25" i="1"/>
  <c r="C16" i="1" l="1"/>
  <c r="I20" i="1"/>
  <c r="B16" i="1"/>
  <c r="I17" i="1" l="1"/>
  <c r="I18" i="1"/>
  <c r="I19" i="1"/>
  <c r="I21" i="1"/>
  <c r="I22" i="1"/>
  <c r="I23" i="1"/>
  <c r="I24" i="1"/>
  <c r="I25" i="1"/>
  <c r="I16" i="1"/>
  <c r="B17" i="1"/>
  <c r="E16" i="1"/>
  <c r="J16" i="1" l="1"/>
  <c r="K16" i="1"/>
  <c r="L16" i="1"/>
  <c r="G16" i="1"/>
  <c r="H16" i="1"/>
  <c r="F16" i="1"/>
  <c r="D16" i="1" l="1"/>
</calcChain>
</file>

<file path=xl/sharedStrings.xml><?xml version="1.0" encoding="utf-8"?>
<sst xmlns="http://schemas.openxmlformats.org/spreadsheetml/2006/main" count="39" uniqueCount="26">
  <si>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</si>
  <si>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</si>
  <si>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</si>
  <si>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</si>
  <si>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</si>
  <si>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</si>
  <si>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</si>
  <si>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เสมียน</t>
  </si>
  <si>
    <t>ยอดรวม</t>
  </si>
  <si>
    <t>อาชีพ</t>
  </si>
  <si>
    <t xml:space="preserve">ผู้บัญญัติกฎหมาย ข้าราชการระดับอาวุโสและผู้จัดการ  </t>
  </si>
  <si>
    <t>ผู้ประกอบวิชาชีพด้านต่างๆ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</si>
  <si>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</si>
  <si>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</si>
  <si>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ผู้ประกอบวิชาชีพด้านเทคนิคสาขาต่างๆ  และอาชีพที่เกี่ยวข้อง</t>
  </si>
  <si>
    <t>ผู้ปฏิบัติงานด้านความสามารถทางฝีมือ และธุรกิจอื่นๆที่เกี่ยวข้อง</t>
  </si>
  <si>
    <t>อาชีพขั้นพื้นฐานต่างๆ ในด้านการขาย และ การให้บริการ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</si>
  <si>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</si>
  <si>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</si>
  <si>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ผู้ปฏิบัติการโรงงานและเครื่องจักรและผู้ปฏิบัติงาน  ด้านการประกอบ</t>
  </si>
  <si>
    <t xml:space="preserve">พนักงานบริการและพนักงานในร้านค้าและตลาด </t>
  </si>
  <si>
    <t>ผู้ปฏิบัติงานด้านความสามารถทางฝีมือและธุรกิจอื่นๆที่เกี่ยวข้อง</t>
  </si>
  <si>
    <t>ตารางที่ 3  จำนวนและร้อยละของผู้แรงงานในระบบและนอกระบบ จำแนกตาม อาชีพ</t>
  </si>
  <si>
    <t>ที่มา : การสำรวจแรงงานนอกระบบ พ.ศ. 2558   จังหวัดหนองบัวลำภู  สำนักงานสถิติแห่งชาติ  กระทรวงเทคโนโลยีสารสนเทศและการสื่อสาร</t>
  </si>
  <si>
    <t>-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</si>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</sst>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0"/>
      <color rgb="FF0070C0"/>
      <name val="TH SarabunPSK"/>
      <family val="2"/>
    </font>
    <font>
      <b/>
      <sz val="10"/>
      <color rgb="FF0070C0"/>
      <name val="TH SarabunPSK"/>
      <family val="2"/>
    </font>
    <font>
      <sz val="10"/>
      <name val="TH SarabunPSK"/>
      <family val="2"/>
    </font>
    <font>
      <b/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sz val="10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188" fontId="9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left" wrapText="1"/>
    </xf>
    <xf numFmtId="188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wrapText="1"/>
    </xf>
    <xf numFmtId="187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87" fontId="8" fillId="0" borderId="2" xfId="0" applyNumberFormat="1" applyFont="1" applyBorder="1" applyAlignment="1">
      <alignment horizontal="right"/>
    </xf>
    <xf numFmtId="187" fontId="9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zoomScale="85" zoomScaleSheetLayoutView="110" zoomScalePageLayoutView="85" workbookViewId="0">
      <selection activeCell="K8" sqref="K8"/>
    </sheetView>
  </sheetViews>
  <sheetFormatPr defaultColWidth="7.5" defaultRowHeight="23.25" customHeight="1" x14ac:dyDescent="0.55000000000000004"/>
  <cols>
    <col min="1" max="1" width="22.625" style="1" customWidth="1"/>
    <col min="2" max="4" width="7.5" style="1"/>
    <col min="5" max="5" width="0.375" style="1" customWidth="1"/>
    <col min="6" max="8" width="7.5" style="1"/>
    <col min="9" max="9" width="0.375" style="1" customWidth="1"/>
    <col min="10" max="16384" width="7.5" style="1"/>
  </cols>
  <sheetData>
    <row r="1" spans="1:12" ht="25.5" customHeight="1" x14ac:dyDescent="0.55000000000000004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3.25" customHeight="1" x14ac:dyDescent="0.55000000000000004">
      <c r="A2" s="25" t="s">
        <v>9</v>
      </c>
      <c r="B2" s="27" t="s">
        <v>0</v>
      </c>
      <c r="C2" s="27"/>
      <c r="D2" s="27"/>
      <c r="E2" s="5"/>
      <c r="F2" s="27" t="s">
        <v>1</v>
      </c>
      <c r="G2" s="27"/>
      <c r="H2" s="27"/>
      <c r="I2" s="5"/>
      <c r="J2" s="27" t="s">
        <v>2</v>
      </c>
      <c r="K2" s="27"/>
      <c r="L2" s="27"/>
    </row>
    <row r="3" spans="1:12" s="2" customFormat="1" ht="23.25" customHeight="1" x14ac:dyDescent="0.55000000000000004">
      <c r="A3" s="26"/>
      <c r="B3" s="6" t="s">
        <v>0</v>
      </c>
      <c r="C3" s="6" t="s">
        <v>3</v>
      </c>
      <c r="D3" s="6" t="s">
        <v>4</v>
      </c>
      <c r="E3" s="7"/>
      <c r="F3" s="6" t="s">
        <v>0</v>
      </c>
      <c r="G3" s="6" t="s">
        <v>5</v>
      </c>
      <c r="H3" s="6" t="s">
        <v>6</v>
      </c>
      <c r="I3" s="7"/>
      <c r="J3" s="6" t="s">
        <v>0</v>
      </c>
      <c r="K3" s="6" t="s">
        <v>5</v>
      </c>
      <c r="L3" s="6" t="s">
        <v>6</v>
      </c>
    </row>
    <row r="4" spans="1:12" ht="23.25" customHeight="1" x14ac:dyDescent="0.55000000000000004">
      <c r="A4" s="8"/>
      <c r="B4" s="23" t="s">
        <v>25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s="2" customFormat="1" ht="23.25" customHeight="1" x14ac:dyDescent="0.25">
      <c r="A5" s="9" t="s">
        <v>8</v>
      </c>
      <c r="B5" s="10">
        <v>244612.96609999952</v>
      </c>
      <c r="C5" s="10">
        <v>135812.32079999999</v>
      </c>
      <c r="D5" s="10">
        <v>108800.64530000003</v>
      </c>
      <c r="E5" s="10"/>
      <c r="F5" s="10">
        <v>51515.502800000031</v>
      </c>
      <c r="G5" s="10">
        <v>27677.905399999981</v>
      </c>
      <c r="H5" s="10">
        <v>23837.597399999999</v>
      </c>
      <c r="I5" s="10"/>
      <c r="J5" s="10">
        <v>193097.46329999986</v>
      </c>
      <c r="K5" s="10">
        <v>108134.4153999999</v>
      </c>
      <c r="L5" s="10">
        <v>84963.047899999961</v>
      </c>
    </row>
    <row r="6" spans="1:12" ht="30.6" customHeight="1" x14ac:dyDescent="0.25">
      <c r="A6" s="11" t="s">
        <v>10</v>
      </c>
      <c r="B6" s="12">
        <v>5831.0818999999992</v>
      </c>
      <c r="C6" s="12">
        <v>4088.5152000000007</v>
      </c>
      <c r="D6" s="12">
        <v>1742.5667000000001</v>
      </c>
      <c r="E6" s="13"/>
      <c r="F6" s="12">
        <v>4421.7847000000002</v>
      </c>
      <c r="G6" s="12">
        <v>3164.8724999999999</v>
      </c>
      <c r="H6" s="12">
        <v>1256.9122</v>
      </c>
      <c r="I6" s="13"/>
      <c r="J6" s="12">
        <v>1409.2972000000002</v>
      </c>
      <c r="K6" s="12">
        <v>923.6427000000001</v>
      </c>
      <c r="L6" s="12">
        <v>485.65449999999998</v>
      </c>
    </row>
    <row r="7" spans="1:12" ht="23.25" customHeight="1" x14ac:dyDescent="0.25">
      <c r="A7" s="11" t="s">
        <v>11</v>
      </c>
      <c r="B7" s="12">
        <v>11640.831599999998</v>
      </c>
      <c r="C7" s="12">
        <v>3597.8576000000003</v>
      </c>
      <c r="D7" s="12">
        <v>8042.9739999999993</v>
      </c>
      <c r="E7" s="13"/>
      <c r="F7" s="12">
        <v>11269.346399999997</v>
      </c>
      <c r="G7" s="12">
        <v>3226.3724000000002</v>
      </c>
      <c r="H7" s="12">
        <v>8042.9739999999993</v>
      </c>
      <c r="I7" s="13"/>
      <c r="J7" s="12">
        <v>371.48519999999996</v>
      </c>
      <c r="K7" s="12">
        <v>371.48519999999996</v>
      </c>
      <c r="L7" s="12">
        <v>0</v>
      </c>
    </row>
    <row r="8" spans="1:12" ht="37.5" customHeight="1" x14ac:dyDescent="0.25">
      <c r="A8" s="11" t="s">
        <v>14</v>
      </c>
      <c r="B8" s="12">
        <v>4645.9580000000005</v>
      </c>
      <c r="C8" s="12">
        <v>2402.6396999999997</v>
      </c>
      <c r="D8" s="12">
        <v>2243.3183000000004</v>
      </c>
      <c r="E8" s="13"/>
      <c r="F8" s="12">
        <v>2991.0101999999997</v>
      </c>
      <c r="G8" s="12">
        <v>1646.0531999999998</v>
      </c>
      <c r="H8" s="12">
        <v>1344.9569999999999</v>
      </c>
      <c r="I8" s="13"/>
      <c r="J8" s="12">
        <v>1654.9478000000001</v>
      </c>
      <c r="K8" s="12">
        <v>756.5865</v>
      </c>
      <c r="L8" s="12">
        <v>898.36130000000003</v>
      </c>
    </row>
    <row r="9" spans="1:12" ht="23.25" customHeight="1" x14ac:dyDescent="0.25">
      <c r="A9" s="11" t="s">
        <v>7</v>
      </c>
      <c r="B9" s="12">
        <v>5891.7991000000002</v>
      </c>
      <c r="C9" s="12">
        <v>1932.0915</v>
      </c>
      <c r="D9" s="12">
        <v>3959.7076000000002</v>
      </c>
      <c r="E9" s="13"/>
      <c r="F9" s="12">
        <v>5778.5892000000003</v>
      </c>
      <c r="G9" s="12">
        <v>1932.0915</v>
      </c>
      <c r="H9" s="12">
        <v>3846.4976999999999</v>
      </c>
      <c r="I9" s="13"/>
      <c r="J9" s="12">
        <v>113.2099</v>
      </c>
      <c r="K9" s="12">
        <v>0</v>
      </c>
      <c r="L9" s="12">
        <v>113.2099</v>
      </c>
    </row>
    <row r="10" spans="1:12" ht="31.5" x14ac:dyDescent="0.25">
      <c r="A10" s="11" t="s">
        <v>12</v>
      </c>
      <c r="B10" s="12">
        <v>26995.564199999997</v>
      </c>
      <c r="C10" s="12">
        <v>10626.613800000003</v>
      </c>
      <c r="D10" s="12">
        <v>16368.950399999996</v>
      </c>
      <c r="E10" s="13"/>
      <c r="F10" s="12">
        <v>9328.2856000000011</v>
      </c>
      <c r="G10" s="12">
        <v>4149.1775000000007</v>
      </c>
      <c r="H10" s="12">
        <v>5179.1081000000013</v>
      </c>
      <c r="I10" s="13"/>
      <c r="J10" s="12">
        <v>17667.278599999998</v>
      </c>
      <c r="K10" s="12">
        <v>6477.4362999999985</v>
      </c>
      <c r="L10" s="12">
        <v>11189.842299999997</v>
      </c>
    </row>
    <row r="11" spans="1:12" ht="31.5" x14ac:dyDescent="0.25">
      <c r="A11" s="11" t="s">
        <v>13</v>
      </c>
      <c r="B11" s="12">
        <v>148536.56789999997</v>
      </c>
      <c r="C11" s="12">
        <v>87784.325999999972</v>
      </c>
      <c r="D11" s="12">
        <v>60752.241900000008</v>
      </c>
      <c r="E11" s="13"/>
      <c r="F11" s="12">
        <v>3306.5827999999997</v>
      </c>
      <c r="G11" s="12">
        <v>2226.9138999999996</v>
      </c>
      <c r="H11" s="12">
        <v>1079.6689000000001</v>
      </c>
      <c r="I11" s="13"/>
      <c r="J11" s="12">
        <v>145229.98509999996</v>
      </c>
      <c r="K11" s="12">
        <v>85557.412099999972</v>
      </c>
      <c r="L11" s="12">
        <v>59672.573000000004</v>
      </c>
    </row>
    <row r="12" spans="1:12" ht="31.5" x14ac:dyDescent="0.25">
      <c r="A12" s="11" t="s">
        <v>15</v>
      </c>
      <c r="B12" s="12">
        <v>21058.127099999994</v>
      </c>
      <c r="C12" s="12">
        <v>11875.130300000001</v>
      </c>
      <c r="D12" s="12">
        <v>9182.9968000000008</v>
      </c>
      <c r="E12" s="13"/>
      <c r="F12" s="12">
        <v>4580.2338000000009</v>
      </c>
      <c r="G12" s="12">
        <v>3673.5561000000002</v>
      </c>
      <c r="H12" s="12">
        <v>906.67770000000007</v>
      </c>
      <c r="I12" s="13"/>
      <c r="J12" s="12">
        <v>16477.893299999992</v>
      </c>
      <c r="K12" s="12">
        <v>8201.5741999999991</v>
      </c>
      <c r="L12" s="12">
        <v>8276.3191000000024</v>
      </c>
    </row>
    <row r="13" spans="1:12" ht="31.5" x14ac:dyDescent="0.25">
      <c r="A13" s="11" t="s">
        <v>18</v>
      </c>
      <c r="B13" s="12">
        <v>7716.1214000000009</v>
      </c>
      <c r="C13" s="12">
        <v>5211.8346000000001</v>
      </c>
      <c r="D13" s="12">
        <v>2504.2868000000003</v>
      </c>
      <c r="E13" s="13"/>
      <c r="F13" s="12">
        <v>5426.2721000000001</v>
      </c>
      <c r="G13" s="12">
        <v>3801.8341</v>
      </c>
      <c r="H13" s="12">
        <v>1624.4379999999999</v>
      </c>
      <c r="I13" s="13"/>
      <c r="J13" s="12">
        <v>2289.8492999999999</v>
      </c>
      <c r="K13" s="12">
        <v>1410.0004999999999</v>
      </c>
      <c r="L13" s="12">
        <v>879.8488000000001</v>
      </c>
    </row>
    <row r="14" spans="1:12" ht="31.5" x14ac:dyDescent="0.25">
      <c r="A14" s="11" t="s">
        <v>16</v>
      </c>
      <c r="B14" s="12">
        <v>12296.914900000002</v>
      </c>
      <c r="C14" s="12">
        <v>8293.3121000000028</v>
      </c>
      <c r="D14" s="12">
        <v>4003.6028000000001</v>
      </c>
      <c r="E14" s="13"/>
      <c r="F14" s="12">
        <v>4413.3980000000001</v>
      </c>
      <c r="G14" s="12">
        <v>3857.0342000000001</v>
      </c>
      <c r="H14" s="12">
        <v>556.36379999999997</v>
      </c>
      <c r="I14" s="13"/>
      <c r="J14" s="12">
        <v>7883.5169000000014</v>
      </c>
      <c r="K14" s="12">
        <v>4436.277900000001</v>
      </c>
      <c r="L14" s="12">
        <v>3447.239</v>
      </c>
    </row>
    <row r="15" spans="1:12" ht="23.25" customHeight="1" x14ac:dyDescent="0.25">
      <c r="A15" s="11"/>
      <c r="B15" s="23" t="s">
        <v>17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s="2" customFormat="1" ht="23.25" customHeight="1" x14ac:dyDescent="0.25">
      <c r="A16" s="14" t="s">
        <v>8</v>
      </c>
      <c r="B16" s="15">
        <f>+B5*100/$B$5</f>
        <v>100</v>
      </c>
      <c r="C16" s="15">
        <f>SUM(C17:C25)</f>
        <v>100</v>
      </c>
      <c r="D16" s="15">
        <f t="shared" ref="D16:L16" si="0">SUM(D17:D25)</f>
        <v>99.999999999999972</v>
      </c>
      <c r="E16" s="15">
        <f t="shared" si="0"/>
        <v>0</v>
      </c>
      <c r="F16" s="15">
        <f t="shared" si="0"/>
        <v>99.999999999999929</v>
      </c>
      <c r="G16" s="15">
        <f t="shared" si="0"/>
        <v>100.00000000000006</v>
      </c>
      <c r="H16" s="15">
        <f t="shared" si="0"/>
        <v>100.00000000000001</v>
      </c>
      <c r="I16" s="15" t="e">
        <f t="shared" si="0"/>
        <v>#DIV/0!</v>
      </c>
      <c r="J16" s="15">
        <f t="shared" si="0"/>
        <v>100.00000000000004</v>
      </c>
      <c r="K16" s="15">
        <f t="shared" si="0"/>
        <v>100.00000000000007</v>
      </c>
      <c r="L16" s="15">
        <f t="shared" si="0"/>
        <v>100.00000000000004</v>
      </c>
    </row>
    <row r="17" spans="1:12" ht="31.5" x14ac:dyDescent="0.25">
      <c r="A17" s="16" t="s">
        <v>10</v>
      </c>
      <c r="B17" s="17">
        <f t="shared" ref="B17" si="1">B6/$B$5*100</f>
        <v>2.383799188149418</v>
      </c>
      <c r="C17" s="17">
        <f>C6/$C$5*100</f>
        <v>3.0104155321966939</v>
      </c>
      <c r="D17" s="17">
        <f>D6/$D$5*100</f>
        <v>1.601614305866621</v>
      </c>
      <c r="E17" s="15"/>
      <c r="F17" s="17">
        <f>F6/$F$5*100</f>
        <v>8.5834058868974044</v>
      </c>
      <c r="G17" s="17">
        <f>G6/$G$5*100</f>
        <v>11.434653216207618</v>
      </c>
      <c r="H17" s="17">
        <f>H6/$H$5*100</f>
        <v>5.2728141133887938</v>
      </c>
      <c r="I17" s="17" t="e">
        <f t="shared" ref="I17" si="2">I6*100/I5</f>
        <v>#DIV/0!</v>
      </c>
      <c r="J17" s="17">
        <f>J6/$J$5*100</f>
        <v>0.72983724173035325</v>
      </c>
      <c r="K17" s="17">
        <f>K6/$K$5*100</f>
        <v>0.8541616437129238</v>
      </c>
      <c r="L17" s="17">
        <f>L6/$L$5*100</f>
        <v>0.57160673022418751</v>
      </c>
    </row>
    <row r="18" spans="1:12" ht="23.25" customHeight="1" x14ac:dyDescent="0.25">
      <c r="A18" s="16" t="s">
        <v>11</v>
      </c>
      <c r="B18" s="17">
        <f t="shared" ref="B18" si="3">B7/$B$5*100</f>
        <v>4.7588775793843823</v>
      </c>
      <c r="C18" s="17">
        <f t="shared" ref="C18:C25" si="4">C7/$C$5*100</f>
        <v>2.6491393260986089</v>
      </c>
      <c r="D18" s="17">
        <f t="shared" ref="D18:D25" si="5">D7/$D$5*100</f>
        <v>7.3923954934484168</v>
      </c>
      <c r="E18" s="15"/>
      <c r="F18" s="17">
        <f t="shared" ref="F18:F25" si="6">F7/$F$5*100</f>
        <v>21.87564089930612</v>
      </c>
      <c r="G18" s="17">
        <f t="shared" ref="G18:G25" si="7">G7/$G$5*100</f>
        <v>11.656851750060545</v>
      </c>
      <c r="H18" s="17">
        <f t="shared" ref="H18:H25" si="8">H7/$H$5*100</f>
        <v>33.740707442269333</v>
      </c>
      <c r="I18" s="17" t="e">
        <f t="shared" ref="I18" si="9">I7*100/I5</f>
        <v>#DIV/0!</v>
      </c>
      <c r="J18" s="17">
        <f t="shared" ref="J18:J25" si="10">J7/$J$5*100</f>
        <v>0.19238222690831189</v>
      </c>
      <c r="K18" s="17">
        <f t="shared" ref="K18:K25" si="11">K7/$K$5*100</f>
        <v>0.34354021208311847</v>
      </c>
      <c r="L18" s="17" t="s">
        <v>24</v>
      </c>
    </row>
    <row r="19" spans="1:12" ht="31.5" x14ac:dyDescent="0.25">
      <c r="A19" s="16" t="s">
        <v>14</v>
      </c>
      <c r="B19" s="17">
        <f t="shared" ref="B19" si="12">B8/$B$5*100</f>
        <v>1.899309784789045</v>
      </c>
      <c r="C19" s="17">
        <f t="shared" si="4"/>
        <v>1.7690881695028069</v>
      </c>
      <c r="D19" s="17">
        <f t="shared" si="5"/>
        <v>2.0618612084647254</v>
      </c>
      <c r="E19" s="15"/>
      <c r="F19" s="17">
        <f t="shared" si="6"/>
        <v>5.8060390318077175</v>
      </c>
      <c r="G19" s="17">
        <f t="shared" si="7"/>
        <v>5.9471740227857017</v>
      </c>
      <c r="H19" s="17">
        <f t="shared" si="8"/>
        <v>5.6421667730658118</v>
      </c>
      <c r="I19" s="17" t="e">
        <f t="shared" ref="I19" si="13">I8*100/I5</f>
        <v>#DIV/0!</v>
      </c>
      <c r="J19" s="17">
        <f t="shared" si="10"/>
        <v>0.85705310246817801</v>
      </c>
      <c r="K19" s="17">
        <f t="shared" si="11"/>
        <v>0.69967225253987053</v>
      </c>
      <c r="L19" s="17">
        <f t="shared" ref="L19:L25" si="14">L8/$L$5*100</f>
        <v>1.0573553117554773</v>
      </c>
    </row>
    <row r="20" spans="1:12" ht="23.25" customHeight="1" x14ac:dyDescent="0.25">
      <c r="A20" s="16" t="s">
        <v>7</v>
      </c>
      <c r="B20" s="17">
        <f t="shared" ref="B20" si="15">B9/$B$5*100</f>
        <v>2.408620930417642</v>
      </c>
      <c r="C20" s="17">
        <f t="shared" si="4"/>
        <v>1.4226187201713736</v>
      </c>
      <c r="D20" s="17">
        <f t="shared" si="5"/>
        <v>3.6394155467384883</v>
      </c>
      <c r="E20" s="15"/>
      <c r="F20" s="17">
        <f t="shared" si="6"/>
        <v>11.217184897591636</v>
      </c>
      <c r="G20" s="17">
        <f t="shared" si="7"/>
        <v>6.9806275875196873</v>
      </c>
      <c r="H20" s="17">
        <f t="shared" si="8"/>
        <v>16.13626421931264</v>
      </c>
      <c r="I20" s="17" t="e">
        <f t="shared" ref="I20" si="16">I9*100/I5</f>
        <v>#DIV/0!</v>
      </c>
      <c r="J20" s="17">
        <f t="shared" si="10"/>
        <v>5.8628372462933377E-2</v>
      </c>
      <c r="K20" s="17" t="s">
        <v>24</v>
      </c>
      <c r="L20" s="17">
        <f t="shared" si="14"/>
        <v>0.13324604377805055</v>
      </c>
    </row>
    <row r="21" spans="1:12" ht="31.5" x14ac:dyDescent="0.25">
      <c r="A21" s="16" t="s">
        <v>20</v>
      </c>
      <c r="B21" s="17">
        <f t="shared" ref="B21" si="17">B10/$B$5*100</f>
        <v>11.036031585081234</v>
      </c>
      <c r="C21" s="17">
        <f t="shared" si="4"/>
        <v>7.8244843600375358</v>
      </c>
      <c r="D21" s="17">
        <f t="shared" si="5"/>
        <v>15.044901944161532</v>
      </c>
      <c r="E21" s="15"/>
      <c r="F21" s="17">
        <f t="shared" si="6"/>
        <v>18.107725040004841</v>
      </c>
      <c r="G21" s="17">
        <f t="shared" si="7"/>
        <v>14.99093750063906</v>
      </c>
      <c r="H21" s="17">
        <f t="shared" si="8"/>
        <v>21.726636342973059</v>
      </c>
      <c r="I21" s="17" t="e">
        <f t="shared" ref="I21" si="18">I10*100/I5</f>
        <v>#DIV/0!</v>
      </c>
      <c r="J21" s="17">
        <f t="shared" si="10"/>
        <v>9.1494099912393878</v>
      </c>
      <c r="K21" s="17">
        <f t="shared" si="11"/>
        <v>5.990170914633719</v>
      </c>
      <c r="L21" s="17">
        <f t="shared" si="14"/>
        <v>13.170245861671825</v>
      </c>
    </row>
    <row r="22" spans="1:12" ht="31.5" x14ac:dyDescent="0.25">
      <c r="A22" s="16" t="s">
        <v>13</v>
      </c>
      <c r="B22" s="17">
        <f t="shared" ref="B22" si="19">B11/$B$5*100</f>
        <v>60.723096681341559</v>
      </c>
      <c r="C22" s="17">
        <f t="shared" si="4"/>
        <v>64.63649651438692</v>
      </c>
      <c r="D22" s="17">
        <f t="shared" si="5"/>
        <v>55.838126449053327</v>
      </c>
      <c r="E22" s="15"/>
      <c r="F22" s="17">
        <f t="shared" si="6"/>
        <v>6.4186169604851404</v>
      </c>
      <c r="G22" s="17">
        <f t="shared" si="7"/>
        <v>8.0458180191626809</v>
      </c>
      <c r="H22" s="17">
        <f t="shared" si="8"/>
        <v>4.5292689606377872</v>
      </c>
      <c r="I22" s="17" t="e">
        <f t="shared" ref="I22" si="20">I11*100/I5</f>
        <v>#DIV/0!</v>
      </c>
      <c r="J22" s="17">
        <f t="shared" si="10"/>
        <v>75.210716193805155</v>
      </c>
      <c r="K22" s="17">
        <f t="shared" si="11"/>
        <v>79.121352608708932</v>
      </c>
      <c r="L22" s="17">
        <f t="shared" si="14"/>
        <v>70.233559735561272</v>
      </c>
    </row>
    <row r="23" spans="1:12" ht="31.5" x14ac:dyDescent="0.25">
      <c r="A23" s="16" t="s">
        <v>21</v>
      </c>
      <c r="B23" s="17">
        <f t="shared" ref="B23" si="21">B12/$B$5*100</f>
        <v>8.6087534261741805</v>
      </c>
      <c r="C23" s="17">
        <f t="shared" si="4"/>
        <v>8.7437798206007855</v>
      </c>
      <c r="D23" s="17">
        <f t="shared" si="5"/>
        <v>8.4402043523541472</v>
      </c>
      <c r="E23" s="15"/>
      <c r="F23" s="17">
        <f t="shared" si="6"/>
        <v>8.8909814542274024</v>
      </c>
      <c r="G23" s="17">
        <f t="shared" si="7"/>
        <v>13.272522060141165</v>
      </c>
      <c r="H23" s="17">
        <f t="shared" si="8"/>
        <v>3.8035615955154949</v>
      </c>
      <c r="I23" s="17" t="e">
        <f t="shared" ref="I23" si="22">I12*100/I5</f>
        <v>#DIV/0!</v>
      </c>
      <c r="J23" s="17">
        <f t="shared" si="10"/>
        <v>8.533459227478108</v>
      </c>
      <c r="K23" s="17">
        <f t="shared" si="11"/>
        <v>7.5846104773041638</v>
      </c>
      <c r="L23" s="17">
        <f t="shared" si="14"/>
        <v>9.7410807457626607</v>
      </c>
    </row>
    <row r="24" spans="1:12" ht="31.5" x14ac:dyDescent="0.25">
      <c r="A24" s="16" t="s">
        <v>19</v>
      </c>
      <c r="B24" s="17">
        <f t="shared" ref="B24" si="23">B13/$B$5*100</f>
        <v>3.1544204393668958</v>
      </c>
      <c r="C24" s="17">
        <f t="shared" si="4"/>
        <v>3.8375270883376293</v>
      </c>
      <c r="D24" s="17">
        <f t="shared" si="5"/>
        <v>2.3017205395196303</v>
      </c>
      <c r="E24" s="15"/>
      <c r="F24" s="17">
        <f t="shared" si="6"/>
        <v>10.533279896474188</v>
      </c>
      <c r="G24" s="17">
        <f t="shared" si="7"/>
        <v>13.735989212536301</v>
      </c>
      <c r="H24" s="17">
        <f t="shared" si="8"/>
        <v>6.8146045624547709</v>
      </c>
      <c r="I24" s="17" t="e">
        <f t="shared" ref="I24" si="24">I13*100/I5</f>
        <v>#DIV/0!</v>
      </c>
      <c r="J24" s="17">
        <f t="shared" si="10"/>
        <v>1.1858515699102927</v>
      </c>
      <c r="K24" s="17">
        <f t="shared" si="11"/>
        <v>1.3039331602101594</v>
      </c>
      <c r="L24" s="17">
        <f t="shared" si="14"/>
        <v>1.0355664276963874</v>
      </c>
    </row>
    <row r="25" spans="1:12" ht="31.5" x14ac:dyDescent="0.25">
      <c r="A25" s="18" t="s">
        <v>16</v>
      </c>
      <c r="B25" s="19">
        <f t="shared" ref="B25" si="25">B14/$B$5*100</f>
        <v>5.0270903852958213</v>
      </c>
      <c r="C25" s="19">
        <f t="shared" si="4"/>
        <v>6.106450468667644</v>
      </c>
      <c r="D25" s="19">
        <f t="shared" si="5"/>
        <v>3.6797601603930916</v>
      </c>
      <c r="E25" s="20"/>
      <c r="F25" s="19">
        <f t="shared" si="6"/>
        <v>8.5671259332054834</v>
      </c>
      <c r="G25" s="19">
        <f t="shared" si="7"/>
        <v>13.935426630947306</v>
      </c>
      <c r="H25" s="19">
        <f t="shared" si="8"/>
        <v>2.333975990382319</v>
      </c>
      <c r="I25" s="19" t="e">
        <f t="shared" ref="I25" si="26">I14*100/I5</f>
        <v>#DIV/0!</v>
      </c>
      <c r="J25" s="19">
        <f t="shared" si="10"/>
        <v>4.0826620739973274</v>
      </c>
      <c r="K25" s="19">
        <f t="shared" si="11"/>
        <v>4.1025587308071811</v>
      </c>
      <c r="L25" s="19">
        <f t="shared" si="14"/>
        <v>4.0573391435501946</v>
      </c>
    </row>
    <row r="26" spans="1:12" s="3" customFormat="1" ht="23.25" customHeight="1" x14ac:dyDescent="0.55000000000000004">
      <c r="A26" s="21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3.25" customHeight="1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7">
    <mergeCell ref="B15:L15"/>
    <mergeCell ref="B4:L4"/>
    <mergeCell ref="A1:L1"/>
    <mergeCell ref="A2:A3"/>
    <mergeCell ref="B2:D2"/>
    <mergeCell ref="F2:H2"/>
    <mergeCell ref="J2:L2"/>
  </mergeCells>
  <phoneticPr fontId="1" type="noConversion"/>
  <pageMargins left="0.59055118110236227" right="0.23622047244094491" top="0.78740157480314965" bottom="0.19685039370078741" header="0.31496062992125984" footer="0.31496062992125984"/>
  <pageSetup paperSize="9" firstPageNumber="18" orientation="portrait" useFirstPageNumber="1" horizontalDpi="300" verticalDpi="300" r:id="rId1"/>
  <headerFooter alignWithMargins="0">
    <oddHeader xml:space="preserve">&amp;C&amp;"TH SarabunPSK,ธรรมดา"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2015-02-25T06:29:28Z</cp:lastPrinted>
  <dcterms:created xsi:type="dcterms:W3CDTF">2007-01-26T23:45:23Z</dcterms:created>
  <dcterms:modified xsi:type="dcterms:W3CDTF">2016-02-25T02:49:36Z</dcterms:modified>
</cp:coreProperties>
</file>