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7.3" sheetId="1" r:id="rId1"/>
  </sheets>
  <definedNames>
    <definedName name="_xlnm.Print_Area" localSheetId="0">'T-7.3'!$A$1:$AC$23</definedName>
  </definedNames>
  <calcPr calcId="124519"/>
</workbook>
</file>

<file path=xl/calcChain.xml><?xml version="1.0" encoding="utf-8"?>
<calcChain xmlns="http://schemas.openxmlformats.org/spreadsheetml/2006/main">
  <c r="AK11" i="1"/>
  <c r="AK10" s="1"/>
  <c r="AK9" s="1"/>
  <c r="AL11"/>
  <c r="AL10" s="1"/>
  <c r="AL9" s="1"/>
  <c r="AM11"/>
  <c r="AM10" s="1"/>
  <c r="AM9" s="1"/>
  <c r="AN11"/>
  <c r="AN10" s="1"/>
  <c r="AN9" s="1"/>
  <c r="AO11"/>
  <c r="AO10" s="1"/>
  <c r="AO9" s="1"/>
  <c r="AP11"/>
  <c r="AP10" s="1"/>
  <c r="AP9" s="1"/>
  <c r="AQ11"/>
  <c r="AQ10" s="1"/>
  <c r="AQ9" s="1"/>
  <c r="AR11"/>
  <c r="AR10" s="1"/>
  <c r="AR9" s="1"/>
  <c r="AS11"/>
  <c r="AS10" s="1"/>
  <c r="AS9" s="1"/>
  <c r="AT11"/>
  <c r="AT10" s="1"/>
  <c r="AT9" s="1"/>
  <c r="AU11"/>
  <c r="AU10" s="1"/>
  <c r="AU9" s="1"/>
  <c r="AV11"/>
  <c r="AV10" s="1"/>
  <c r="AV9" s="1"/>
  <c r="AW11"/>
  <c r="AW10" s="1"/>
  <c r="AW9" s="1"/>
  <c r="AX11"/>
  <c r="AX10" s="1"/>
  <c r="AX9" s="1"/>
  <c r="AY11"/>
  <c r="AY10" s="1"/>
  <c r="AY9" s="1"/>
  <c r="AK15"/>
  <c r="AL15"/>
  <c r="AM15"/>
  <c r="AN15"/>
  <c r="AO15"/>
  <c r="AP15"/>
  <c r="AQ15"/>
  <c r="AR15"/>
  <c r="AS15"/>
  <c r="AT15"/>
  <c r="AU15"/>
  <c r="AV15"/>
  <c r="AW15"/>
  <c r="AX15"/>
  <c r="AY15"/>
</calcChain>
</file>

<file path=xl/sharedStrings.xml><?xml version="1.0" encoding="utf-8"?>
<sst xmlns="http://schemas.openxmlformats.org/spreadsheetml/2006/main" count="124" uniqueCount="47">
  <si>
    <t>Labour Force Survey: 2015, Provincial level,  National Statistical Office</t>
  </si>
  <si>
    <t>Source:</t>
  </si>
  <si>
    <t xml:space="preserve"> สำรวจภาวะการทำงานของประชากร พ.ศ. 2559 - 2560 ระดับจังหวัดสมุทรปราการ  สำนักงานสถิติแห่งชาติ</t>
  </si>
  <si>
    <t>ที่มา:</t>
  </si>
  <si>
    <t>3. อื่นๆ</t>
  </si>
  <si>
    <t>3. Others</t>
  </si>
  <si>
    <t>2. เรียนหนังสือ</t>
  </si>
  <si>
    <t>2. Studies</t>
  </si>
  <si>
    <t>1. ทำงานบ้าน</t>
  </si>
  <si>
    <t>1. Household work</t>
  </si>
  <si>
    <t>ผู้ไม่อยู่ในกำลังแรงงาน</t>
  </si>
  <si>
    <t>Persons not in labour force</t>
  </si>
  <si>
    <t>-</t>
  </si>
  <si>
    <t>2.  กำลังแรงงานที่รอฤดูกาล</t>
  </si>
  <si>
    <t>2. Seasonally inactive labour force</t>
  </si>
  <si>
    <t>1.2  ผู้ว่างงาน</t>
  </si>
  <si>
    <t>1.2  Unemployed</t>
  </si>
  <si>
    <t>1.1  ผู้มีงานทำ</t>
  </si>
  <si>
    <t>1.1.  Employed</t>
  </si>
  <si>
    <t>1. กำลังแรงงานปัจจุบัน</t>
  </si>
  <si>
    <t>1.  Current  labour force</t>
  </si>
  <si>
    <t>กำลังแรงงานรวม</t>
  </si>
  <si>
    <t>Total  labour  force</t>
  </si>
  <si>
    <t>รวมยอด</t>
  </si>
  <si>
    <t>Total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</si>
  <si>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</si>
  <si>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</si>
  <si>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</si>
  <si>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</si>
  <si>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</si>
  <si>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</si>
  <si>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</si>
  <si>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</si>
  <si>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</si>
  <si>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Labour force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</si>
  <si>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</si>
  <si>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</si>
  <si>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</si>
  <si>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</si>
  <si>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สถานภาพแรงงาน</t>
  </si>
  <si>
    <t>2560 (2017)</t>
  </si>
  <si>
    <t>2559 (2016)</t>
  </si>
  <si>
    <t>(หน่วยเป็นพัน  In thousands)</t>
  </si>
  <si>
    <t>Population Aged 15 Years and Over by Sex, Labour Force Status and Quarterly: 2016 - 2017</t>
  </si>
  <si>
    <t>Table</t>
  </si>
  <si>
    <t xml:space="preserve">ประชากรอายุ 15 ปีขึ้นไป จำแนกตามเพศ และสถานภาพแรงงาน เป็นรายไตรมาส พ.ศ. 2559 - 2560 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</si>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</sst>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"/>
    <numFmt numFmtId="188" formatCode="\-\ \ 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4" fillId="0" borderId="5" xfId="2" applyFont="1" applyBorder="1"/>
    <xf numFmtId="0" fontId="4" fillId="0" borderId="6" xfId="2" applyFont="1" applyBorder="1"/>
    <xf numFmtId="0" fontId="4" fillId="0" borderId="7" xfId="2" applyFont="1" applyBorder="1"/>
    <xf numFmtId="0" fontId="4" fillId="0" borderId="0" xfId="2" applyFont="1"/>
    <xf numFmtId="0" fontId="3" fillId="0" borderId="0" xfId="2" applyFont="1" applyBorder="1"/>
    <xf numFmtId="187" fontId="4" fillId="0" borderId="6" xfId="2" applyNumberFormat="1" applyFont="1" applyBorder="1"/>
    <xf numFmtId="187" fontId="4" fillId="0" borderId="7" xfId="2" applyNumberFormat="1" applyFont="1" applyBorder="1"/>
    <xf numFmtId="0" fontId="5" fillId="0" borderId="0" xfId="2" applyFont="1"/>
    <xf numFmtId="0" fontId="6" fillId="0" borderId="6" xfId="2" applyFont="1" applyBorder="1"/>
    <xf numFmtId="0" fontId="6" fillId="0" borderId="7" xfId="2" applyFont="1" applyBorder="1"/>
    <xf numFmtId="0" fontId="5" fillId="0" borderId="0" xfId="2" applyFont="1" applyBorder="1"/>
    <xf numFmtId="187" fontId="6" fillId="0" borderId="6" xfId="2" applyNumberFormat="1" applyFont="1" applyBorder="1"/>
    <xf numFmtId="187" fontId="6" fillId="0" borderId="7" xfId="2" applyNumberFormat="1" applyFont="1" applyBorder="1"/>
    <xf numFmtId="188" fontId="4" fillId="0" borderId="6" xfId="1" applyNumberFormat="1" applyFont="1" applyFill="1" applyBorder="1" applyAlignment="1">
      <alignment horizontal="right"/>
    </xf>
    <xf numFmtId="0" fontId="7" fillId="0" borderId="6" xfId="2" applyFont="1" applyBorder="1"/>
    <xf numFmtId="0" fontId="7" fillId="0" borderId="7" xfId="2" applyFont="1" applyBorder="1"/>
    <xf numFmtId="0" fontId="7" fillId="0" borderId="8" xfId="2" applyFont="1" applyBorder="1"/>
    <xf numFmtId="0" fontId="5" fillId="0" borderId="5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187" fontId="6" fillId="0" borderId="8" xfId="2" applyNumberFormat="1" applyFont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0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8" fillId="0" borderId="10" xfId="2" applyFont="1" applyBorder="1" applyAlignment="1">
      <alignment horizontal="right"/>
    </xf>
    <xf numFmtId="0" fontId="2" fillId="0" borderId="10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2" fillId="0" borderId="9" xfId="2" applyFont="1" applyBorder="1"/>
    <xf numFmtId="0" fontId="2" fillId="0" borderId="10" xfId="2" applyFont="1" applyBorder="1"/>
    <xf numFmtId="0" fontId="8" fillId="0" borderId="1" xfId="2" applyFont="1" applyBorder="1" applyAlignment="1">
      <alignment horizontal="right" vertical="center"/>
    </xf>
    <xf numFmtId="0" fontId="9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714375</xdr:colOff>
      <xdr:row>0</xdr:row>
      <xdr:rowOff>0</xdr:rowOff>
    </xdr:from>
    <xdr:to>
      <xdr:col>29</xdr:col>
      <xdr:colOff>95250</xdr:colOff>
      <xdr:row>21</xdr:row>
      <xdr:rowOff>219075</xdr:rowOff>
    </xdr:to>
    <xdr:grpSp>
      <xdr:nvGrpSpPr>
        <xdr:cNvPr id="2" name="Group 150"/>
        <xdr:cNvGrpSpPr>
          <a:grpSpLocks/>
        </xdr:cNvGrpSpPr>
      </xdr:nvGrpSpPr>
      <xdr:grpSpPr bwMode="auto">
        <a:xfrm>
          <a:off x="10014239" y="0"/>
          <a:ext cx="575829" cy="6176530"/>
          <a:chOff x="1001" y="0"/>
          <a:chExt cx="58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487"/>
            <a:ext cx="33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8"/>
            <a:ext cx="5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26"/>
  <sheetViews>
    <sheetView showGridLines="0" tabSelected="1" topLeftCell="C1" zoomScale="110" zoomScaleNormal="110" workbookViewId="0">
      <selection activeCell="Z22" sqref="Z22"/>
    </sheetView>
  </sheetViews>
  <sheetFormatPr defaultRowHeight="18.75"/>
  <cols>
    <col min="1" max="2" width="1.5" style="1" customWidth="1"/>
    <col min="3" max="3" width="2.25" style="1" customWidth="1"/>
    <col min="4" max="4" width="1.5" style="1" customWidth="1"/>
    <col min="5" max="5" width="3.625" style="1" customWidth="1"/>
    <col min="6" max="6" width="8.125" style="1" customWidth="1"/>
    <col min="7" max="7" width="6.625" style="1" bestFit="1" customWidth="1"/>
    <col min="8" max="9" width="5.625" style="1" customWidth="1"/>
    <col min="10" max="10" width="6.625" style="1" customWidth="1"/>
    <col min="11" max="12" width="5.625" style="1" customWidth="1"/>
    <col min="13" max="13" width="6.375" style="1" customWidth="1"/>
    <col min="14" max="15" width="5.625" style="1" customWidth="1"/>
    <col min="16" max="16" width="6.375" style="1" customWidth="1"/>
    <col min="17" max="18" width="5.625" style="1" customWidth="1"/>
    <col min="19" max="19" width="6.625" style="1" bestFit="1" customWidth="1"/>
    <col min="20" max="21" width="5.625" style="1" customWidth="1"/>
    <col min="22" max="22" width="0.875" style="1" customWidth="1"/>
    <col min="23" max="23" width="1.375" style="1" customWidth="1"/>
    <col min="24" max="25" width="1.5" style="1" customWidth="1"/>
    <col min="26" max="26" width="9" style="1"/>
    <col min="27" max="27" width="10.375" style="1" customWidth="1"/>
    <col min="28" max="28" width="0.375" style="1" customWidth="1"/>
    <col min="29" max="29" width="5" style="1" customWidth="1"/>
    <col min="30" max="30" width="9" style="1"/>
    <col min="31" max="32" width="2.625" style="1" hidden="1" customWidth="1"/>
    <col min="33" max="33" width="8" style="1" hidden="1" customWidth="1"/>
    <col min="34" max="34" width="6" style="1" hidden="1" customWidth="1"/>
    <col min="35" max="36" width="8" style="1" hidden="1" customWidth="1"/>
    <col min="37" max="51" width="5.625" style="1" hidden="1" customWidth="1"/>
    <col min="52" max="16384" width="9" style="1"/>
  </cols>
  <sheetData>
    <row r="1" spans="1:51" s="56" customFormat="1" ht="23.25" customHeight="1">
      <c r="B1" s="57" t="s">
        <v>46</v>
      </c>
      <c r="C1" s="57"/>
      <c r="D1" s="57"/>
      <c r="E1" s="58">
        <v>7.3</v>
      </c>
      <c r="F1" s="57" t="s">
        <v>45</v>
      </c>
    </row>
    <row r="2" spans="1:51" s="56" customFormat="1" ht="19.5" customHeight="1">
      <c r="B2" s="57" t="s">
        <v>44</v>
      </c>
      <c r="C2" s="57"/>
      <c r="D2" s="57"/>
      <c r="E2" s="58">
        <v>7.3</v>
      </c>
      <c r="F2" s="57" t="s">
        <v>43</v>
      </c>
    </row>
    <row r="3" spans="1:51" ht="12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5" t="s">
        <v>42</v>
      </c>
      <c r="X3" s="55"/>
      <c r="Y3" s="55"/>
      <c r="Z3" s="55"/>
      <c r="AA3" s="55"/>
    </row>
    <row r="4" spans="1:51" ht="20.25" customHeight="1">
      <c r="A4" s="54"/>
      <c r="B4" s="54"/>
      <c r="C4" s="54"/>
      <c r="D4" s="54"/>
      <c r="E4" s="54"/>
      <c r="F4" s="53"/>
      <c r="G4" s="52" t="s">
        <v>41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0"/>
      <c r="S4" s="52" t="s">
        <v>40</v>
      </c>
      <c r="T4" s="51"/>
      <c r="U4" s="50"/>
      <c r="V4" s="49"/>
      <c r="W4" s="48"/>
      <c r="X4" s="48"/>
      <c r="Y4" s="48"/>
      <c r="Z4" s="48"/>
      <c r="AA4" s="48"/>
    </row>
    <row r="5" spans="1:51" s="2" customFormat="1" ht="20.25" customHeight="1">
      <c r="A5" s="38" t="s">
        <v>39</v>
      </c>
      <c r="B5" s="38"/>
      <c r="C5" s="38"/>
      <c r="D5" s="38"/>
      <c r="E5" s="38"/>
      <c r="F5" s="40"/>
      <c r="G5" s="46" t="s">
        <v>35</v>
      </c>
      <c r="H5" s="46"/>
      <c r="I5" s="45"/>
      <c r="J5" s="46" t="s">
        <v>38</v>
      </c>
      <c r="K5" s="46"/>
      <c r="L5" s="45"/>
      <c r="M5" s="47" t="s">
        <v>37</v>
      </c>
      <c r="N5" s="46"/>
      <c r="O5" s="45"/>
      <c r="P5" s="47" t="s">
        <v>36</v>
      </c>
      <c r="Q5" s="46"/>
      <c r="R5" s="45"/>
      <c r="S5" s="46" t="s">
        <v>35</v>
      </c>
      <c r="T5" s="46"/>
      <c r="U5" s="45"/>
      <c r="V5" s="41"/>
      <c r="W5" s="38" t="s">
        <v>34</v>
      </c>
      <c r="X5" s="38"/>
      <c r="Y5" s="38"/>
      <c r="Z5" s="38"/>
      <c r="AA5" s="38"/>
    </row>
    <row r="6" spans="1:51" s="2" customFormat="1" ht="20.25" customHeight="1">
      <c r="A6" s="38"/>
      <c r="B6" s="38"/>
      <c r="C6" s="38"/>
      <c r="D6" s="38"/>
      <c r="E6" s="38"/>
      <c r="F6" s="40"/>
      <c r="G6" s="44" t="s">
        <v>30</v>
      </c>
      <c r="H6" s="43"/>
      <c r="I6" s="42"/>
      <c r="J6" s="44" t="s">
        <v>33</v>
      </c>
      <c r="K6" s="43"/>
      <c r="L6" s="42"/>
      <c r="M6" s="44" t="s">
        <v>32</v>
      </c>
      <c r="N6" s="43"/>
      <c r="O6" s="42"/>
      <c r="P6" s="44" t="s">
        <v>31</v>
      </c>
      <c r="Q6" s="43"/>
      <c r="R6" s="42"/>
      <c r="S6" s="44" t="s">
        <v>30</v>
      </c>
      <c r="T6" s="43"/>
      <c r="U6" s="42"/>
      <c r="V6" s="41"/>
      <c r="W6" s="38"/>
      <c r="X6" s="38"/>
      <c r="Y6" s="38"/>
      <c r="Z6" s="38"/>
      <c r="AA6" s="38"/>
    </row>
    <row r="7" spans="1:51" s="2" customFormat="1" ht="20.25" customHeight="1">
      <c r="A7" s="38"/>
      <c r="B7" s="38"/>
      <c r="C7" s="38"/>
      <c r="D7" s="38"/>
      <c r="E7" s="38"/>
      <c r="F7" s="40"/>
      <c r="G7" s="37" t="s">
        <v>29</v>
      </c>
      <c r="H7" s="36" t="s">
        <v>28</v>
      </c>
      <c r="I7" s="35" t="s">
        <v>27</v>
      </c>
      <c r="J7" s="37" t="s">
        <v>29</v>
      </c>
      <c r="K7" s="36" t="s">
        <v>28</v>
      </c>
      <c r="L7" s="35" t="s">
        <v>27</v>
      </c>
      <c r="M7" s="37" t="s">
        <v>29</v>
      </c>
      <c r="N7" s="36" t="s">
        <v>28</v>
      </c>
      <c r="O7" s="35" t="s">
        <v>27</v>
      </c>
      <c r="P7" s="37" t="s">
        <v>29</v>
      </c>
      <c r="Q7" s="36" t="s">
        <v>28</v>
      </c>
      <c r="R7" s="35" t="s">
        <v>27</v>
      </c>
      <c r="S7" s="36" t="s">
        <v>29</v>
      </c>
      <c r="T7" s="36" t="s">
        <v>28</v>
      </c>
      <c r="U7" s="35" t="s">
        <v>27</v>
      </c>
      <c r="V7" s="39"/>
      <c r="W7" s="38"/>
      <c r="X7" s="38"/>
      <c r="Y7" s="38"/>
      <c r="Z7" s="38"/>
      <c r="AA7" s="38"/>
      <c r="AK7" s="37" t="s">
        <v>29</v>
      </c>
      <c r="AL7" s="36" t="s">
        <v>28</v>
      </c>
      <c r="AM7" s="35" t="s">
        <v>27</v>
      </c>
      <c r="AN7" s="37" t="s">
        <v>29</v>
      </c>
      <c r="AO7" s="36" t="s">
        <v>28</v>
      </c>
      <c r="AP7" s="35" t="s">
        <v>27</v>
      </c>
      <c r="AQ7" s="37" t="s">
        <v>29</v>
      </c>
      <c r="AR7" s="36" t="s">
        <v>28</v>
      </c>
      <c r="AS7" s="35" t="s">
        <v>27</v>
      </c>
      <c r="AT7" s="37" t="s">
        <v>29</v>
      </c>
      <c r="AU7" s="36" t="s">
        <v>28</v>
      </c>
      <c r="AV7" s="35" t="s">
        <v>27</v>
      </c>
      <c r="AW7" s="36" t="s">
        <v>29</v>
      </c>
      <c r="AX7" s="36" t="s">
        <v>28</v>
      </c>
      <c r="AY7" s="35" t="s">
        <v>27</v>
      </c>
    </row>
    <row r="8" spans="1:51" s="2" customFormat="1" ht="20.25" customHeight="1">
      <c r="A8" s="32"/>
      <c r="B8" s="32"/>
      <c r="C8" s="32"/>
      <c r="D8" s="32"/>
      <c r="E8" s="32"/>
      <c r="F8" s="34"/>
      <c r="G8" s="31" t="s">
        <v>24</v>
      </c>
      <c r="H8" s="30" t="s">
        <v>26</v>
      </c>
      <c r="I8" s="29" t="s">
        <v>25</v>
      </c>
      <c r="J8" s="31" t="s">
        <v>24</v>
      </c>
      <c r="K8" s="30" t="s">
        <v>26</v>
      </c>
      <c r="L8" s="29" t="s">
        <v>25</v>
      </c>
      <c r="M8" s="31" t="s">
        <v>24</v>
      </c>
      <c r="N8" s="30" t="s">
        <v>26</v>
      </c>
      <c r="O8" s="29" t="s">
        <v>25</v>
      </c>
      <c r="P8" s="31" t="s">
        <v>24</v>
      </c>
      <c r="Q8" s="30" t="s">
        <v>26</v>
      </c>
      <c r="R8" s="29" t="s">
        <v>25</v>
      </c>
      <c r="S8" s="30" t="s">
        <v>24</v>
      </c>
      <c r="T8" s="30" t="s">
        <v>26</v>
      </c>
      <c r="U8" s="29" t="s">
        <v>25</v>
      </c>
      <c r="V8" s="33"/>
      <c r="W8" s="32"/>
      <c r="X8" s="32"/>
      <c r="Y8" s="32"/>
      <c r="Z8" s="32"/>
      <c r="AA8" s="32"/>
      <c r="AK8" s="31" t="s">
        <v>24</v>
      </c>
      <c r="AL8" s="30" t="s">
        <v>26</v>
      </c>
      <c r="AM8" s="29" t="s">
        <v>25</v>
      </c>
      <c r="AN8" s="31" t="s">
        <v>24</v>
      </c>
      <c r="AO8" s="30" t="s">
        <v>26</v>
      </c>
      <c r="AP8" s="29" t="s">
        <v>25</v>
      </c>
      <c r="AQ8" s="31" t="s">
        <v>24</v>
      </c>
      <c r="AR8" s="30" t="s">
        <v>26</v>
      </c>
      <c r="AS8" s="29" t="s">
        <v>25</v>
      </c>
      <c r="AT8" s="31" t="s">
        <v>24</v>
      </c>
      <c r="AU8" s="30" t="s">
        <v>26</v>
      </c>
      <c r="AV8" s="29" t="s">
        <v>25</v>
      </c>
      <c r="AW8" s="30" t="s">
        <v>24</v>
      </c>
      <c r="AX8" s="30" t="s">
        <v>26</v>
      </c>
      <c r="AY8" s="29" t="s">
        <v>25</v>
      </c>
    </row>
    <row r="9" spans="1:51" s="16" customFormat="1" ht="27.95" customHeight="1">
      <c r="A9" s="27" t="s">
        <v>23</v>
      </c>
      <c r="B9" s="27"/>
      <c r="C9" s="27"/>
      <c r="D9" s="27"/>
      <c r="E9" s="27"/>
      <c r="F9" s="26"/>
      <c r="G9" s="21">
        <v>1780992</v>
      </c>
      <c r="H9" s="21">
        <v>859762</v>
      </c>
      <c r="I9" s="28">
        <v>921230</v>
      </c>
      <c r="J9" s="21">
        <v>1793184</v>
      </c>
      <c r="K9" s="21">
        <v>865187</v>
      </c>
      <c r="L9" s="21">
        <v>927997</v>
      </c>
      <c r="M9" s="21">
        <v>1802113</v>
      </c>
      <c r="N9" s="21">
        <v>869252</v>
      </c>
      <c r="O9" s="21">
        <v>932861</v>
      </c>
      <c r="P9" s="21">
        <v>1811007</v>
      </c>
      <c r="Q9" s="21">
        <v>873178</v>
      </c>
      <c r="R9" s="21">
        <v>937829</v>
      </c>
      <c r="S9" s="21">
        <v>1819693</v>
      </c>
      <c r="T9" s="21">
        <v>877054</v>
      </c>
      <c r="U9" s="28">
        <v>942639</v>
      </c>
      <c r="V9" s="19"/>
      <c r="W9" s="27" t="s">
        <v>24</v>
      </c>
      <c r="X9" s="27"/>
      <c r="Y9" s="27"/>
      <c r="Z9" s="27"/>
      <c r="AA9" s="27"/>
      <c r="AE9" s="27" t="s">
        <v>23</v>
      </c>
      <c r="AF9" s="27"/>
      <c r="AG9" s="27"/>
      <c r="AH9" s="27"/>
      <c r="AI9" s="27"/>
      <c r="AJ9" s="26"/>
      <c r="AK9" s="24">
        <f>SUM(AK10,AK15)</f>
        <v>1747666</v>
      </c>
      <c r="AL9" s="24">
        <f>SUM(AL10,AL15)</f>
        <v>844612</v>
      </c>
      <c r="AM9" s="24">
        <f>SUM(AM10,AM15)</f>
        <v>903054</v>
      </c>
      <c r="AN9" s="24">
        <f>SUM(AN10,AN15)</f>
        <v>1757109</v>
      </c>
      <c r="AO9" s="24">
        <f>SUM(AO10,AO15)</f>
        <v>848835</v>
      </c>
      <c r="AP9" s="24">
        <f>SUM(AP10,AP15)</f>
        <v>908276</v>
      </c>
      <c r="AQ9" s="24">
        <f>SUM(AQ10,AQ15)</f>
        <v>1766296</v>
      </c>
      <c r="AR9" s="24">
        <f>SUM(AR10,AR15)</f>
        <v>853137</v>
      </c>
      <c r="AS9" s="24">
        <f>SUM(AS10,AS15)</f>
        <v>913158</v>
      </c>
      <c r="AT9" s="24">
        <f>SUM(AT10,AT15)</f>
        <v>1775029</v>
      </c>
      <c r="AU9" s="24">
        <f>SUM(AU10,AU15)</f>
        <v>857032</v>
      </c>
      <c r="AV9" s="24">
        <f>SUM(AV10,AV15)</f>
        <v>917998</v>
      </c>
      <c r="AW9" s="24">
        <f>SUM(AW10,AW15)</f>
        <v>1780992</v>
      </c>
      <c r="AX9" s="24">
        <f>SUM(AX10,AX15)</f>
        <v>859761</v>
      </c>
      <c r="AY9" s="25">
        <f>SUM(AY10,AY15)</f>
        <v>921231</v>
      </c>
    </row>
    <row r="10" spans="1:51" s="16" customFormat="1" ht="27.95" customHeight="1">
      <c r="A10" s="16" t="s">
        <v>21</v>
      </c>
      <c r="G10" s="21">
        <v>1325456.05</v>
      </c>
      <c r="H10" s="21">
        <v>707600.83</v>
      </c>
      <c r="I10" s="20">
        <v>617855.23</v>
      </c>
      <c r="J10" s="21">
        <v>1347996.41</v>
      </c>
      <c r="K10" s="21">
        <v>713352.49</v>
      </c>
      <c r="L10" s="21">
        <v>634643.91</v>
      </c>
      <c r="M10" s="21">
        <v>1366942.2</v>
      </c>
      <c r="N10" s="21">
        <v>722324.42</v>
      </c>
      <c r="O10" s="21">
        <v>644617.78</v>
      </c>
      <c r="P10" s="21">
        <v>1330228.1100000001</v>
      </c>
      <c r="Q10" s="21">
        <v>693715.11</v>
      </c>
      <c r="R10" s="21">
        <v>636513</v>
      </c>
      <c r="S10" s="21">
        <v>1392826</v>
      </c>
      <c r="T10" s="21">
        <v>729203</v>
      </c>
      <c r="U10" s="20">
        <v>663623</v>
      </c>
      <c r="V10" s="19"/>
      <c r="W10" s="19" t="s">
        <v>22</v>
      </c>
      <c r="X10" s="19"/>
      <c r="Y10" s="19"/>
      <c r="Z10" s="19"/>
      <c r="AA10" s="19"/>
      <c r="AE10" s="16" t="s">
        <v>21</v>
      </c>
      <c r="AK10" s="24">
        <f>SUM(AK11,AK14)</f>
        <v>1277419</v>
      </c>
      <c r="AL10" s="24">
        <f>SUM(AL11,AL14)</f>
        <v>682811</v>
      </c>
      <c r="AM10" s="24">
        <f>SUM(AM11,AM14)</f>
        <v>594608</v>
      </c>
      <c r="AN10" s="24">
        <f>SUM(AN11,AN14)</f>
        <v>1268474</v>
      </c>
      <c r="AO10" s="24">
        <f>SUM(AO11,AO14)</f>
        <v>686800</v>
      </c>
      <c r="AP10" s="24">
        <f>SUM(AP11,AP14)</f>
        <v>581674</v>
      </c>
      <c r="AQ10" s="24">
        <f>SUM(AQ11,AQ14)</f>
        <v>1330912</v>
      </c>
      <c r="AR10" s="24">
        <f>SUM(AR11,AR14)</f>
        <v>707298</v>
      </c>
      <c r="AS10" s="24">
        <f>SUM(AS11,AS14)</f>
        <v>623613</v>
      </c>
      <c r="AT10" s="24">
        <f>SUM(AT11,AT14)</f>
        <v>1343927</v>
      </c>
      <c r="AU10" s="24">
        <f>SUM(AU11,AU14)</f>
        <v>717835</v>
      </c>
      <c r="AV10" s="24">
        <f>SUM(AV11,AV14)</f>
        <v>626092</v>
      </c>
      <c r="AW10" s="24">
        <f>SUM(AW11,AW14)</f>
        <v>1325456</v>
      </c>
      <c r="AX10" s="24">
        <f>SUM(AX11,AX14)</f>
        <v>707601</v>
      </c>
      <c r="AY10" s="23">
        <f>SUM(AY11,AY14)</f>
        <v>617856</v>
      </c>
    </row>
    <row r="11" spans="1:51" s="2" customFormat="1" ht="27.95" customHeight="1">
      <c r="B11" s="2" t="s">
        <v>19</v>
      </c>
      <c r="G11" s="15">
        <v>1325456.05</v>
      </c>
      <c r="H11" s="15">
        <v>707600.83</v>
      </c>
      <c r="I11" s="14">
        <v>617855.23</v>
      </c>
      <c r="J11" s="15">
        <v>1345645.19</v>
      </c>
      <c r="K11" s="15">
        <v>711001.27</v>
      </c>
      <c r="L11" s="15">
        <v>634643.91</v>
      </c>
      <c r="M11" s="15">
        <v>1366942.2</v>
      </c>
      <c r="N11" s="15">
        <v>722324.42</v>
      </c>
      <c r="O11" s="15">
        <v>644617.78</v>
      </c>
      <c r="P11" s="15">
        <v>1330228.1100000001</v>
      </c>
      <c r="Q11" s="15">
        <v>693715.11</v>
      </c>
      <c r="R11" s="15">
        <v>636513</v>
      </c>
      <c r="S11" s="15">
        <v>1392826</v>
      </c>
      <c r="T11" s="15">
        <v>729203</v>
      </c>
      <c r="U11" s="14">
        <v>663623</v>
      </c>
      <c r="V11" s="13"/>
      <c r="W11" s="13"/>
      <c r="X11" s="13" t="s">
        <v>20</v>
      </c>
      <c r="Y11" s="13"/>
      <c r="Z11" s="13"/>
      <c r="AA11" s="13"/>
      <c r="AF11" s="2" t="s">
        <v>19</v>
      </c>
      <c r="AK11" s="11">
        <f>SUM(AK12:AK13)</f>
        <v>1277419</v>
      </c>
      <c r="AL11" s="11">
        <f>SUM(AL12:AL13)</f>
        <v>682811</v>
      </c>
      <c r="AM11" s="11">
        <f>SUM(AM12:AM13)</f>
        <v>594608</v>
      </c>
      <c r="AN11" s="11">
        <f>SUM(AN12:AN13)</f>
        <v>1268474</v>
      </c>
      <c r="AO11" s="11">
        <f>SUM(AO12:AO13)</f>
        <v>686800</v>
      </c>
      <c r="AP11" s="11">
        <f>SUM(AP12:AP13)</f>
        <v>581674</v>
      </c>
      <c r="AQ11" s="11">
        <f>SUM(AQ12:AQ13)</f>
        <v>1329913</v>
      </c>
      <c r="AR11" s="11">
        <f>SUM(AR12:AR13)</f>
        <v>706299</v>
      </c>
      <c r="AS11" s="11">
        <f>SUM(AS12:AS13)</f>
        <v>623613</v>
      </c>
      <c r="AT11" s="11">
        <f>SUM(AT12:AT13)</f>
        <v>1341395</v>
      </c>
      <c r="AU11" s="11">
        <f>SUM(AU12:AU13)</f>
        <v>715303</v>
      </c>
      <c r="AV11" s="11">
        <f>SUM(AV12:AV13)</f>
        <v>626092</v>
      </c>
      <c r="AW11" s="11">
        <f>SUM(AW12:AW13)</f>
        <v>1325456</v>
      </c>
      <c r="AX11" s="11">
        <f>SUM(AX12:AX13)</f>
        <v>707601</v>
      </c>
      <c r="AY11" s="11">
        <f>SUM(AY12:AY13)</f>
        <v>617856</v>
      </c>
    </row>
    <row r="12" spans="1:51" s="2" customFormat="1" ht="27.95" customHeight="1">
      <c r="C12" s="2" t="s">
        <v>17</v>
      </c>
      <c r="G12" s="15">
        <v>1318161.49</v>
      </c>
      <c r="H12" s="15">
        <v>701887.83</v>
      </c>
      <c r="I12" s="14">
        <v>616273.65</v>
      </c>
      <c r="J12" s="15">
        <v>1336017.6399999999</v>
      </c>
      <c r="K12" s="15">
        <v>708874.47</v>
      </c>
      <c r="L12" s="15">
        <v>627143.17000000004</v>
      </c>
      <c r="M12" s="15">
        <v>1348887.33</v>
      </c>
      <c r="N12" s="15">
        <v>714289.1</v>
      </c>
      <c r="O12" s="15">
        <v>634598.22</v>
      </c>
      <c r="P12" s="15">
        <v>1302918.54</v>
      </c>
      <c r="Q12" s="15">
        <v>677100.59</v>
      </c>
      <c r="R12" s="15">
        <v>625817.94999999995</v>
      </c>
      <c r="S12" s="15">
        <v>1369706</v>
      </c>
      <c r="T12" s="15">
        <v>718674</v>
      </c>
      <c r="U12" s="14">
        <v>651032</v>
      </c>
      <c r="V12" s="13"/>
      <c r="W12" s="13"/>
      <c r="X12" s="13"/>
      <c r="Y12" s="13" t="s">
        <v>18</v>
      </c>
      <c r="Z12" s="13"/>
      <c r="AA12" s="13"/>
      <c r="AG12" s="2" t="s">
        <v>17</v>
      </c>
      <c r="AK12" s="11">
        <v>1246824</v>
      </c>
      <c r="AL12" s="10">
        <v>669927</v>
      </c>
      <c r="AM12" s="9">
        <v>576897</v>
      </c>
      <c r="AN12" s="11">
        <v>1261733</v>
      </c>
      <c r="AO12" s="10">
        <v>682097</v>
      </c>
      <c r="AP12" s="9">
        <v>579636</v>
      </c>
      <c r="AQ12" s="12">
        <v>1322312</v>
      </c>
      <c r="AR12" s="10">
        <v>703680</v>
      </c>
      <c r="AS12" s="12">
        <v>618631</v>
      </c>
      <c r="AT12" s="11">
        <v>1332471</v>
      </c>
      <c r="AU12" s="10">
        <v>711770</v>
      </c>
      <c r="AV12" s="9">
        <v>620701</v>
      </c>
      <c r="AW12" s="9">
        <v>1318161</v>
      </c>
      <c r="AX12" s="9">
        <v>701888</v>
      </c>
      <c r="AY12" s="10">
        <v>616274</v>
      </c>
    </row>
    <row r="13" spans="1:51" s="2" customFormat="1" ht="27.95" customHeight="1">
      <c r="C13" s="2" t="s">
        <v>15</v>
      </c>
      <c r="G13" s="15">
        <v>7294.57</v>
      </c>
      <c r="H13" s="15">
        <v>5712.99</v>
      </c>
      <c r="I13" s="14">
        <v>1581.57</v>
      </c>
      <c r="J13" s="15">
        <v>9627.5400000000009</v>
      </c>
      <c r="K13" s="15">
        <v>2126.8000000000002</v>
      </c>
      <c r="L13" s="15">
        <v>7500.74</v>
      </c>
      <c r="M13" s="15">
        <v>18054.88</v>
      </c>
      <c r="N13" s="15">
        <v>8035.32</v>
      </c>
      <c r="O13" s="15">
        <v>10019.56</v>
      </c>
      <c r="P13" s="15">
        <v>27309.57</v>
      </c>
      <c r="Q13" s="15">
        <v>16614.53</v>
      </c>
      <c r="R13" s="15">
        <v>10695.04</v>
      </c>
      <c r="S13" s="15">
        <v>23120</v>
      </c>
      <c r="T13" s="15">
        <v>10529</v>
      </c>
      <c r="U13" s="14">
        <v>12592</v>
      </c>
      <c r="V13" s="13"/>
      <c r="W13" s="13"/>
      <c r="X13" s="13"/>
      <c r="Y13" s="13" t="s">
        <v>16</v>
      </c>
      <c r="Z13" s="13"/>
      <c r="AA13" s="13"/>
      <c r="AG13" s="2" t="s">
        <v>15</v>
      </c>
      <c r="AK13" s="11">
        <v>30595</v>
      </c>
      <c r="AL13" s="10">
        <v>12884</v>
      </c>
      <c r="AM13" s="9">
        <v>17711</v>
      </c>
      <c r="AN13" s="11">
        <v>6741</v>
      </c>
      <c r="AO13" s="10">
        <v>4703</v>
      </c>
      <c r="AP13" s="9">
        <v>2038</v>
      </c>
      <c r="AQ13" s="12">
        <v>7601</v>
      </c>
      <c r="AR13" s="10">
        <v>2619</v>
      </c>
      <c r="AS13" s="12">
        <v>4982</v>
      </c>
      <c r="AT13" s="11">
        <v>8924</v>
      </c>
      <c r="AU13" s="10">
        <v>3533</v>
      </c>
      <c r="AV13" s="9">
        <v>5391</v>
      </c>
      <c r="AW13" s="9">
        <v>7295</v>
      </c>
      <c r="AX13" s="9">
        <v>5713</v>
      </c>
      <c r="AY13" s="10">
        <v>1582</v>
      </c>
    </row>
    <row r="14" spans="1:51" s="2" customFormat="1" ht="27.95" customHeight="1">
      <c r="B14" s="2" t="s">
        <v>13</v>
      </c>
      <c r="G14" s="22">
        <v>0</v>
      </c>
      <c r="H14" s="22">
        <v>0</v>
      </c>
      <c r="I14" s="22">
        <v>0</v>
      </c>
      <c r="J14" s="15">
        <v>2351.2199999999998</v>
      </c>
      <c r="K14" s="15">
        <v>2351.2199999999998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13"/>
      <c r="W14" s="13"/>
      <c r="X14" s="13" t="s">
        <v>14</v>
      </c>
      <c r="Y14" s="13"/>
      <c r="Z14" s="13"/>
      <c r="AA14" s="13"/>
      <c r="AF14" s="2" t="s">
        <v>13</v>
      </c>
      <c r="AK14" s="11" t="s">
        <v>12</v>
      </c>
      <c r="AL14" s="10" t="s">
        <v>12</v>
      </c>
      <c r="AM14" s="9" t="s">
        <v>12</v>
      </c>
      <c r="AN14" s="11" t="s">
        <v>12</v>
      </c>
      <c r="AO14" s="10" t="s">
        <v>12</v>
      </c>
      <c r="AP14" s="9" t="s">
        <v>12</v>
      </c>
      <c r="AQ14" s="12">
        <v>999</v>
      </c>
      <c r="AR14" s="10">
        <v>999</v>
      </c>
      <c r="AS14" s="12" t="s">
        <v>12</v>
      </c>
      <c r="AT14" s="11">
        <v>2532</v>
      </c>
      <c r="AU14" s="10">
        <v>2532</v>
      </c>
      <c r="AV14" s="9" t="s">
        <v>12</v>
      </c>
      <c r="AW14" s="9" t="s">
        <v>12</v>
      </c>
      <c r="AX14" s="9" t="s">
        <v>12</v>
      </c>
      <c r="AY14" s="10" t="s">
        <v>12</v>
      </c>
    </row>
    <row r="15" spans="1:51" s="16" customFormat="1" ht="27.95" customHeight="1">
      <c r="A15" s="16" t="s">
        <v>10</v>
      </c>
      <c r="G15" s="21">
        <v>455535.95</v>
      </c>
      <c r="H15" s="21">
        <v>152161.17000000001</v>
      </c>
      <c r="I15" s="20">
        <v>303374.77</v>
      </c>
      <c r="J15" s="21">
        <v>445187.59</v>
      </c>
      <c r="K15" s="21">
        <v>151834.51</v>
      </c>
      <c r="L15" s="21">
        <v>293353.08</v>
      </c>
      <c r="M15" s="21">
        <v>435170.8</v>
      </c>
      <c r="N15" s="21">
        <v>146927.57999999999</v>
      </c>
      <c r="O15" s="21">
        <v>288243.21999999997</v>
      </c>
      <c r="P15" s="21">
        <v>480778.89</v>
      </c>
      <c r="Q15" s="21">
        <v>179462.88</v>
      </c>
      <c r="R15" s="21">
        <v>301316</v>
      </c>
      <c r="S15" s="21">
        <v>426867</v>
      </c>
      <c r="T15" s="21">
        <v>147851</v>
      </c>
      <c r="U15" s="20">
        <v>279016</v>
      </c>
      <c r="V15" s="19"/>
      <c r="W15" s="19" t="s">
        <v>11</v>
      </c>
      <c r="X15" s="19"/>
      <c r="Y15" s="19"/>
      <c r="Z15" s="19"/>
      <c r="AA15" s="19"/>
      <c r="AE15" s="16" t="s">
        <v>10</v>
      </c>
      <c r="AK15" s="18">
        <f>SUM(AK16:AK18)</f>
        <v>470247</v>
      </c>
      <c r="AL15" s="18">
        <f>SUM(AL16:AL18)</f>
        <v>161801</v>
      </c>
      <c r="AM15" s="18">
        <f>SUM(AM16:AM18)</f>
        <v>308446</v>
      </c>
      <c r="AN15" s="18">
        <f>SUM(AN16:AN18)</f>
        <v>488635</v>
      </c>
      <c r="AO15" s="18">
        <f>SUM(AO16:AO18)</f>
        <v>162035</v>
      </c>
      <c r="AP15" s="18">
        <f>SUM(AP16:AP18)</f>
        <v>326602</v>
      </c>
      <c r="AQ15" s="18">
        <f>SUM(AQ16:AQ18)</f>
        <v>435384</v>
      </c>
      <c r="AR15" s="18">
        <f>SUM(AR16:AR18)</f>
        <v>145839</v>
      </c>
      <c r="AS15" s="18">
        <f>SUM(AS16:AS18)</f>
        <v>289545</v>
      </c>
      <c r="AT15" s="18">
        <f>SUM(AT16:AT18)</f>
        <v>431102</v>
      </c>
      <c r="AU15" s="18">
        <f>SUM(AU16:AU18)</f>
        <v>139197</v>
      </c>
      <c r="AV15" s="18">
        <f>SUM(AV16:AV18)</f>
        <v>291906</v>
      </c>
      <c r="AW15" s="18">
        <f>SUM(AW16:AW18)</f>
        <v>455536</v>
      </c>
      <c r="AX15" s="18">
        <f>SUM(AX16:AX18)</f>
        <v>152160</v>
      </c>
      <c r="AY15" s="17">
        <f>SUM(AY16:AY18)</f>
        <v>303375</v>
      </c>
    </row>
    <row r="16" spans="1:51" s="2" customFormat="1" ht="27.95" customHeight="1">
      <c r="B16" s="2" t="s">
        <v>8</v>
      </c>
      <c r="G16" s="15">
        <v>178301.04</v>
      </c>
      <c r="H16" s="15">
        <v>2022.21</v>
      </c>
      <c r="I16" s="14">
        <v>176278.83</v>
      </c>
      <c r="J16" s="15">
        <v>166207.1</v>
      </c>
      <c r="K16" s="15">
        <v>11871.16</v>
      </c>
      <c r="L16" s="15">
        <v>154335.94</v>
      </c>
      <c r="M16" s="15">
        <v>155769.45000000001</v>
      </c>
      <c r="N16" s="15">
        <v>3257.88</v>
      </c>
      <c r="O16" s="15">
        <v>152511.57</v>
      </c>
      <c r="P16" s="15">
        <v>177189.45</v>
      </c>
      <c r="Q16" s="15">
        <v>12970.31</v>
      </c>
      <c r="R16" s="15">
        <v>164219.14000000001</v>
      </c>
      <c r="S16" s="15">
        <v>125716</v>
      </c>
      <c r="T16" s="15">
        <v>6807</v>
      </c>
      <c r="U16" s="14">
        <v>118909</v>
      </c>
      <c r="V16" s="13"/>
      <c r="W16" s="13"/>
      <c r="X16" s="13" t="s">
        <v>9</v>
      </c>
      <c r="Y16" s="13"/>
      <c r="Z16" s="13"/>
      <c r="AA16" s="13"/>
      <c r="AF16" s="2" t="s">
        <v>8</v>
      </c>
      <c r="AK16" s="11">
        <v>158238</v>
      </c>
      <c r="AL16" s="10">
        <v>12251</v>
      </c>
      <c r="AM16" s="9">
        <v>145987</v>
      </c>
      <c r="AN16" s="11">
        <v>179537</v>
      </c>
      <c r="AO16" s="10">
        <v>5326</v>
      </c>
      <c r="AP16" s="9">
        <v>174211</v>
      </c>
      <c r="AQ16" s="12">
        <v>138667</v>
      </c>
      <c r="AR16" s="10">
        <v>514</v>
      </c>
      <c r="AS16" s="12">
        <v>138153</v>
      </c>
      <c r="AT16" s="11">
        <v>155972</v>
      </c>
      <c r="AU16" s="10">
        <v>5154</v>
      </c>
      <c r="AV16" s="9">
        <v>150818</v>
      </c>
      <c r="AW16" s="9">
        <v>178301</v>
      </c>
      <c r="AX16" s="9">
        <v>2022</v>
      </c>
      <c r="AY16" s="10">
        <v>176279</v>
      </c>
    </row>
    <row r="17" spans="1:51" s="2" customFormat="1" ht="27.95" customHeight="1">
      <c r="B17" s="2" t="s">
        <v>6</v>
      </c>
      <c r="G17" s="15">
        <v>103656.36</v>
      </c>
      <c r="H17" s="15">
        <v>57747.48</v>
      </c>
      <c r="I17" s="14">
        <v>45908.88</v>
      </c>
      <c r="J17" s="15">
        <v>93656.1</v>
      </c>
      <c r="K17" s="15">
        <v>49418.45</v>
      </c>
      <c r="L17" s="15">
        <v>44237.66</v>
      </c>
      <c r="M17" s="15">
        <v>121579.04</v>
      </c>
      <c r="N17" s="15">
        <v>59378.79</v>
      </c>
      <c r="O17" s="15">
        <v>62200.25</v>
      </c>
      <c r="P17" s="15">
        <v>92573.01</v>
      </c>
      <c r="Q17" s="15">
        <v>48454.44</v>
      </c>
      <c r="R17" s="15">
        <v>44118.57</v>
      </c>
      <c r="S17" s="15">
        <v>110245</v>
      </c>
      <c r="T17" s="15">
        <v>57705</v>
      </c>
      <c r="U17" s="14">
        <v>52541</v>
      </c>
      <c r="V17" s="13"/>
      <c r="W17" s="13"/>
      <c r="X17" s="13" t="s">
        <v>7</v>
      </c>
      <c r="Y17" s="13"/>
      <c r="Z17" s="13"/>
      <c r="AA17" s="13"/>
      <c r="AF17" s="2" t="s">
        <v>6</v>
      </c>
      <c r="AK17" s="11">
        <v>107204</v>
      </c>
      <c r="AL17" s="10">
        <v>56647</v>
      </c>
      <c r="AM17" s="9">
        <v>50557</v>
      </c>
      <c r="AN17" s="11">
        <v>126569</v>
      </c>
      <c r="AO17" s="10">
        <v>58286</v>
      </c>
      <c r="AP17" s="9">
        <v>68284</v>
      </c>
      <c r="AQ17" s="12">
        <v>121965</v>
      </c>
      <c r="AR17" s="10">
        <v>59408</v>
      </c>
      <c r="AS17" s="12">
        <v>62556</v>
      </c>
      <c r="AT17" s="11">
        <v>107740</v>
      </c>
      <c r="AU17" s="10">
        <v>56347</v>
      </c>
      <c r="AV17" s="9">
        <v>51394</v>
      </c>
      <c r="AW17" s="9">
        <v>103656</v>
      </c>
      <c r="AX17" s="9">
        <v>57747</v>
      </c>
      <c r="AY17" s="9">
        <v>45909</v>
      </c>
    </row>
    <row r="18" spans="1:51" s="2" customFormat="1" ht="27.95" customHeight="1">
      <c r="B18" s="2" t="s">
        <v>4</v>
      </c>
      <c r="G18" s="15">
        <v>173578.54</v>
      </c>
      <c r="H18" s="15">
        <v>92391.48</v>
      </c>
      <c r="I18" s="14">
        <v>81187.06</v>
      </c>
      <c r="J18" s="15">
        <v>185324.39</v>
      </c>
      <c r="K18" s="15">
        <v>90544.9</v>
      </c>
      <c r="L18" s="15">
        <v>94779.48</v>
      </c>
      <c r="M18" s="15">
        <v>157822.31</v>
      </c>
      <c r="N18" s="15">
        <v>84290.91</v>
      </c>
      <c r="O18" s="15">
        <v>73531.399999999994</v>
      </c>
      <c r="P18" s="15">
        <v>211016.42</v>
      </c>
      <c r="Q18" s="15">
        <v>118038.13</v>
      </c>
      <c r="R18" s="15">
        <v>92978.29</v>
      </c>
      <c r="S18" s="15">
        <v>190906</v>
      </c>
      <c r="T18" s="15">
        <v>83339</v>
      </c>
      <c r="U18" s="14">
        <v>107566</v>
      </c>
      <c r="V18" s="13"/>
      <c r="W18" s="13"/>
      <c r="X18" s="13" t="s">
        <v>5</v>
      </c>
      <c r="Y18" s="13"/>
      <c r="Z18" s="13"/>
      <c r="AA18" s="13"/>
      <c r="AF18" s="2" t="s">
        <v>4</v>
      </c>
      <c r="AK18" s="11">
        <v>204805</v>
      </c>
      <c r="AL18" s="10">
        <v>92903</v>
      </c>
      <c r="AM18" s="9">
        <v>111902</v>
      </c>
      <c r="AN18" s="11">
        <v>182529</v>
      </c>
      <c r="AO18" s="10">
        <v>98423</v>
      </c>
      <c r="AP18" s="9">
        <v>84107</v>
      </c>
      <c r="AQ18" s="12">
        <v>174752</v>
      </c>
      <c r="AR18" s="10">
        <v>85917</v>
      </c>
      <c r="AS18" s="12">
        <v>88836</v>
      </c>
      <c r="AT18" s="11">
        <v>167390</v>
      </c>
      <c r="AU18" s="10">
        <v>77696</v>
      </c>
      <c r="AV18" s="9">
        <v>89694</v>
      </c>
      <c r="AW18" s="9">
        <v>173579</v>
      </c>
      <c r="AX18" s="9">
        <v>92391</v>
      </c>
      <c r="AY18" s="9">
        <v>81187</v>
      </c>
    </row>
    <row r="19" spans="1:51" ht="6" customHeight="1">
      <c r="A19" s="5"/>
      <c r="B19" s="5"/>
      <c r="C19" s="5"/>
      <c r="D19" s="5"/>
      <c r="E19" s="5"/>
      <c r="F19" s="5"/>
      <c r="G19" s="8"/>
      <c r="H19" s="7"/>
      <c r="I19" s="6"/>
      <c r="J19" s="8"/>
      <c r="K19" s="7"/>
      <c r="L19" s="6"/>
      <c r="M19" s="5"/>
      <c r="N19" s="7"/>
      <c r="O19" s="5"/>
      <c r="P19" s="8"/>
      <c r="Q19" s="7"/>
      <c r="R19" s="6"/>
      <c r="S19" s="6"/>
      <c r="T19" s="6"/>
      <c r="U19" s="6"/>
      <c r="V19" s="5"/>
      <c r="W19" s="5"/>
      <c r="X19" s="5"/>
      <c r="Y19" s="5"/>
      <c r="Z19" s="5"/>
      <c r="AA19" s="5"/>
    </row>
    <row r="20" spans="1:51" ht="6" customHeight="1"/>
    <row r="21" spans="1:51" s="3" customFormat="1" ht="18.75" customHeight="1">
      <c r="D21" s="4" t="s">
        <v>3</v>
      </c>
      <c r="E21" s="3" t="s">
        <v>2</v>
      </c>
    </row>
    <row r="22" spans="1:51" s="3" customFormat="1" ht="18.75" customHeight="1">
      <c r="D22" s="4" t="s">
        <v>1</v>
      </c>
      <c r="E22" s="3" t="s">
        <v>0</v>
      </c>
    </row>
    <row r="23" spans="1:51" s="2" customFormat="1" ht="3" customHeight="1"/>
    <row r="24" spans="1:51" s="2" customFormat="1" ht="15.75" customHeight="1"/>
    <row r="25" spans="1:51" s="2" customFormat="1" ht="17.25" customHeight="1"/>
    <row r="26" spans="1:51" s="2" customFormat="1" ht="15.75" customHeight="1"/>
  </sheetData>
  <mergeCells count="18">
    <mergeCell ref="AE9:AJ9"/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ageMargins left="0.3" right="0.11811023622047245" top="0.78740157480314965" bottom="0.41" header="0.51181102362204722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2017-07-11T04:19:13Z</dcterms:created>
  <dcterms:modified xsi:type="dcterms:W3CDTF">2017-07-11T04:19:18Z</dcterms:modified>
</cp:coreProperties>
</file>