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3 (2)k" sheetId="32" r:id="rId1"/>
  </sheets>
  <definedNames>
    <definedName name="_xlnm.Print_Area" localSheetId="0">'T-5.3 (2)k'!$A$1:$R$28</definedName>
  </definedNames>
  <calcPr calcId="144525"/>
</workbook>
</file>

<file path=xl/calcChain.xml><?xml version="1.0" encoding="utf-8"?>
<calcChain xmlns="http://schemas.openxmlformats.org/spreadsheetml/2006/main">
  <c r="K11" i="32" l="1"/>
  <c r="G10" i="32"/>
  <c r="L10" i="32"/>
  <c r="H24" i="32"/>
  <c r="E24" i="32"/>
  <c r="H23" i="32"/>
  <c r="E23" i="32"/>
  <c r="H22" i="32"/>
  <c r="E22" i="32"/>
  <c r="H21" i="32"/>
  <c r="E21" i="32"/>
  <c r="H20" i="32"/>
  <c r="E20" i="32"/>
  <c r="H19" i="32"/>
  <c r="E19" i="32"/>
  <c r="H18" i="32"/>
  <c r="E18" i="32"/>
  <c r="H17" i="32"/>
  <c r="E17" i="32"/>
  <c r="H16" i="32"/>
  <c r="E16" i="32"/>
  <c r="H15" i="32"/>
  <c r="E15" i="32"/>
  <c r="H14" i="32"/>
  <c r="E14" i="32"/>
  <c r="H10" i="32"/>
  <c r="M10" i="32"/>
  <c r="J10" i="32"/>
  <c r="I10" i="32"/>
  <c r="F10" i="32"/>
  <c r="E10" i="32" l="1"/>
</calcChain>
</file>

<file path=xl/sharedStrings.xml><?xml version="1.0" encoding="utf-8"?>
<sst xmlns="http://schemas.openxmlformats.org/spreadsheetml/2006/main" count="69" uniqueCount="48">
  <si>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</si>
  <si>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</si>
  <si>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</si>
  <si>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</si>
  <si>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</si>
  <si>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</si>
  <si>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</si>
  <si>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</si>
  <si>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</si>
  <si>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</si>
  <si>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</si>
  <si>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</si>
  <si>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</si>
  <si>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</si>
  <si>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</si>
  <si>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</si>
  <si>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</si>
  <si>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</si>
  <si>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</si>
  <si>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</si>
  <si>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</si>
  <si>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</si>
  <si>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</si>
  <si>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</si>
  <si>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</si>
  <si>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</si>
  <si>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</si>
  <si>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</si>
  <si>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</si>
  <si>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</si>
  <si>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</si>
  <si>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</si>
  <si>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</si>
  <si>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</si>
  <si>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</si>
  <si>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</si>
  <si>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</si>
  <si>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</si>
  <si>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</si>
  <si>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</si>
  <si>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</si>
  <si>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</si>
  <si>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ที่มา:   สำนักงานสาธารณสุขจังหวัดสระบุรี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</si>
  <si>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</si>
  <si>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</si>
  <si>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</si>
  <si>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</si>
  <si>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 xml:space="preserve"> Source:  Saraburi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</si>
</sst>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.0"/>
  </numFmts>
  <fonts count="9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6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 indent="1"/>
    </xf>
    <xf numFmtId="188" fontId="6" fillId="0" borderId="2" xfId="0" applyNumberFormat="1" applyFont="1" applyBorder="1" applyAlignment="1">
      <alignment horizontal="right" indent="1"/>
    </xf>
    <xf numFmtId="188" fontId="5" fillId="0" borderId="2" xfId="0" applyNumberFormat="1" applyFont="1" applyBorder="1" applyAlignment="1">
      <alignment horizontal="right" indent="1"/>
    </xf>
    <xf numFmtId="188" fontId="5" fillId="0" borderId="3" xfId="0" applyNumberFormat="1" applyFont="1" applyBorder="1" applyAlignment="1">
      <alignment horizontal="right" inden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5">
    <cellStyle name="Comma 2" xfId="2"/>
    <cellStyle name="Normal" xfId="0" builtinId="0"/>
    <cellStyle name="Normal 2" xfId="3"/>
    <cellStyle name="เครื่องหมายจุลภาค 3" xfId="4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0"/>
  <sheetViews>
    <sheetView showGridLines="0" tabSelected="1" zoomScale="115" zoomScaleNormal="115" workbookViewId="0">
      <selection activeCell="S8" sqref="S8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8.28515625" style="6" customWidth="1"/>
    <col min="5" max="5" width="7" style="6" customWidth="1"/>
    <col min="6" max="6" width="6.42578125" style="6" customWidth="1"/>
    <col min="7" max="8" width="7.28515625" style="6" customWidth="1"/>
    <col min="9" max="9" width="7.42578125" style="6" customWidth="1"/>
    <col min="10" max="10" width="8.28515625" style="6" customWidth="1"/>
    <col min="11" max="11" width="7.85546875" style="6" customWidth="1"/>
    <col min="12" max="12" width="7.140625" style="6" customWidth="1"/>
    <col min="13" max="13" width="6.85546875" style="6" customWidth="1"/>
    <col min="14" max="14" width="7.42578125" style="6" customWidth="1"/>
    <col min="15" max="15" width="7.5703125" style="6" customWidth="1"/>
    <col min="16" max="16" width="7.85546875" style="6" customWidth="1"/>
    <col min="17" max="17" width="0.42578125" style="6" customWidth="1"/>
    <col min="18" max="18" width="31.42578125" style="6" customWidth="1"/>
    <col min="19" max="16384" width="9.140625" style="6"/>
  </cols>
  <sheetData>
    <row r="1" spans="1:18" s="3" customFormat="1" x14ac:dyDescent="0.3">
      <c r="A1" s="1"/>
      <c r="B1" s="1" t="s">
        <v>0</v>
      </c>
      <c r="C1" s="2">
        <v>5.3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 x14ac:dyDescent="0.3">
      <c r="A2" s="4"/>
      <c r="B2" s="1" t="s">
        <v>28</v>
      </c>
      <c r="C2" s="2">
        <v>5.3</v>
      </c>
      <c r="D2" s="1" t="s">
        <v>44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20" customFormat="1" ht="6" customHeight="1" x14ac:dyDescent="0.3">
      <c r="A3" s="18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7" customFormat="1" ht="23.25" customHeight="1" x14ac:dyDescent="0.25">
      <c r="A4" s="37" t="s">
        <v>23</v>
      </c>
      <c r="B4" s="37"/>
      <c r="C4" s="37"/>
      <c r="D4" s="41"/>
      <c r="E4" s="48" t="s">
        <v>29</v>
      </c>
      <c r="F4" s="49"/>
      <c r="G4" s="49"/>
      <c r="H4" s="49"/>
      <c r="I4" s="49"/>
      <c r="J4" s="50"/>
      <c r="K4" s="48" t="s">
        <v>31</v>
      </c>
      <c r="L4" s="49"/>
      <c r="M4" s="49"/>
      <c r="N4" s="49"/>
      <c r="O4" s="49"/>
      <c r="P4" s="50"/>
      <c r="Q4" s="39" t="s">
        <v>41</v>
      </c>
      <c r="R4" s="37"/>
    </row>
    <row r="5" spans="1:18" s="7" customFormat="1" ht="23.25" customHeight="1" x14ac:dyDescent="0.25">
      <c r="A5" s="44"/>
      <c r="B5" s="44"/>
      <c r="C5" s="44"/>
      <c r="D5" s="45"/>
      <c r="E5" s="40" t="s">
        <v>30</v>
      </c>
      <c r="F5" s="38"/>
      <c r="G5" s="38"/>
      <c r="H5" s="38"/>
      <c r="I5" s="38"/>
      <c r="J5" s="42"/>
      <c r="K5" s="40" t="s">
        <v>22</v>
      </c>
      <c r="L5" s="38"/>
      <c r="M5" s="38"/>
      <c r="N5" s="38"/>
      <c r="O5" s="38"/>
      <c r="P5" s="42"/>
      <c r="Q5" s="43"/>
      <c r="R5" s="44"/>
    </row>
    <row r="6" spans="1:18" s="7" customFormat="1" ht="23.25" customHeight="1" x14ac:dyDescent="0.25">
      <c r="A6" s="44"/>
      <c r="B6" s="44"/>
      <c r="C6" s="44"/>
      <c r="D6" s="45"/>
      <c r="E6" s="53" t="s">
        <v>45</v>
      </c>
      <c r="F6" s="54"/>
      <c r="G6" s="55"/>
      <c r="H6" s="53" t="s">
        <v>46</v>
      </c>
      <c r="I6" s="54"/>
      <c r="J6" s="55"/>
      <c r="K6" s="53" t="s">
        <v>45</v>
      </c>
      <c r="L6" s="54"/>
      <c r="M6" s="55"/>
      <c r="N6" s="53" t="s">
        <v>46</v>
      </c>
      <c r="O6" s="54"/>
      <c r="P6" s="55"/>
      <c r="Q6" s="43"/>
      <c r="R6" s="44"/>
    </row>
    <row r="7" spans="1:18" s="7" customFormat="1" ht="23.25" customHeight="1" x14ac:dyDescent="0.25">
      <c r="A7" s="44"/>
      <c r="B7" s="44"/>
      <c r="C7" s="44"/>
      <c r="D7" s="45"/>
      <c r="E7" s="8" t="s">
        <v>1</v>
      </c>
      <c r="F7" s="8" t="s">
        <v>5</v>
      </c>
      <c r="G7" s="8" t="s">
        <v>6</v>
      </c>
      <c r="H7" s="8" t="s">
        <v>1</v>
      </c>
      <c r="I7" s="8" t="s">
        <v>5</v>
      </c>
      <c r="J7" s="8" t="s">
        <v>6</v>
      </c>
      <c r="K7" s="8" t="s">
        <v>1</v>
      </c>
      <c r="L7" s="8" t="s">
        <v>5</v>
      </c>
      <c r="M7" s="8" t="s">
        <v>6</v>
      </c>
      <c r="N7" s="8" t="s">
        <v>1</v>
      </c>
      <c r="O7" s="8" t="s">
        <v>5</v>
      </c>
      <c r="P7" s="8" t="s">
        <v>6</v>
      </c>
      <c r="Q7" s="43"/>
      <c r="R7" s="44"/>
    </row>
    <row r="8" spans="1:18" s="7" customFormat="1" ht="23.25" customHeight="1" x14ac:dyDescent="0.25">
      <c r="A8" s="38"/>
      <c r="B8" s="38"/>
      <c r="C8" s="38"/>
      <c r="D8" s="42"/>
      <c r="E8" s="10" t="s">
        <v>2</v>
      </c>
      <c r="F8" s="10" t="s">
        <v>7</v>
      </c>
      <c r="G8" s="10" t="s">
        <v>20</v>
      </c>
      <c r="H8" s="10" t="s">
        <v>2</v>
      </c>
      <c r="I8" s="10" t="s">
        <v>7</v>
      </c>
      <c r="J8" s="10" t="s">
        <v>20</v>
      </c>
      <c r="K8" s="10" t="s">
        <v>2</v>
      </c>
      <c r="L8" s="10" t="s">
        <v>7</v>
      </c>
      <c r="M8" s="10" t="s">
        <v>20</v>
      </c>
      <c r="N8" s="10" t="s">
        <v>2</v>
      </c>
      <c r="O8" s="10" t="s">
        <v>7</v>
      </c>
      <c r="P8" s="10" t="s">
        <v>20</v>
      </c>
      <c r="Q8" s="40"/>
      <c r="R8" s="38"/>
    </row>
    <row r="9" spans="1:18" s="7" customFormat="1" ht="3" customHeight="1" x14ac:dyDescent="0.25">
      <c r="A9" s="27"/>
      <c r="B9" s="27"/>
      <c r="C9" s="27"/>
      <c r="D9" s="28"/>
      <c r="E9" s="32"/>
      <c r="F9" s="32"/>
      <c r="G9" s="32"/>
      <c r="H9" s="32"/>
      <c r="I9" s="32"/>
      <c r="J9" s="32"/>
      <c r="K9" s="32"/>
      <c r="L9" s="32"/>
      <c r="M9" s="32"/>
      <c r="N9" s="32"/>
      <c r="O9" s="21"/>
      <c r="P9" s="21"/>
      <c r="Q9" s="26"/>
      <c r="R9" s="27"/>
    </row>
    <row r="10" spans="1:18" s="7" customFormat="1" ht="24.75" customHeight="1" x14ac:dyDescent="0.25">
      <c r="A10" s="51" t="s">
        <v>21</v>
      </c>
      <c r="B10" s="51"/>
      <c r="C10" s="51"/>
      <c r="D10" s="52"/>
      <c r="E10" s="33">
        <f>SUM(E11:E24)</f>
        <v>3813</v>
      </c>
      <c r="F10" s="33">
        <f t="shared" ref="F10:M10" si="0">SUM(F11:F24)</f>
        <v>2215</v>
      </c>
      <c r="G10" s="33">
        <f t="shared" si="0"/>
        <v>1598</v>
      </c>
      <c r="H10" s="33">
        <f t="shared" si="0"/>
        <v>3903</v>
      </c>
      <c r="I10" s="33">
        <f t="shared" si="0"/>
        <v>2214</v>
      </c>
      <c r="J10" s="33">
        <f t="shared" si="0"/>
        <v>1689</v>
      </c>
      <c r="K10" s="34">
        <v>601.15</v>
      </c>
      <c r="L10" s="34">
        <f t="shared" si="0"/>
        <v>705.6554000000001</v>
      </c>
      <c r="M10" s="34">
        <f t="shared" si="0"/>
        <v>498.76290000000006</v>
      </c>
      <c r="N10" s="34">
        <v>611.55999999999995</v>
      </c>
      <c r="O10" s="34">
        <v>701.76</v>
      </c>
      <c r="P10" s="34">
        <v>523.37</v>
      </c>
      <c r="Q10" s="31"/>
      <c r="R10" s="30" t="s">
        <v>2</v>
      </c>
    </row>
    <row r="11" spans="1:18" s="7" customFormat="1" ht="18.75" customHeight="1" x14ac:dyDescent="0.25">
      <c r="A11" s="46" t="s">
        <v>26</v>
      </c>
      <c r="B11" s="46"/>
      <c r="C11" s="46"/>
      <c r="D11" s="47"/>
      <c r="E11" s="25">
        <v>758</v>
      </c>
      <c r="F11" s="25">
        <v>429</v>
      </c>
      <c r="G11" s="25">
        <v>329</v>
      </c>
      <c r="H11" s="25">
        <v>695</v>
      </c>
      <c r="I11" s="25">
        <v>419</v>
      </c>
      <c r="J11" s="25">
        <v>276</v>
      </c>
      <c r="K11" s="35">
        <f>SUM(L11:M11)</f>
        <v>239.35999999999999</v>
      </c>
      <c r="L11" s="35">
        <v>136.66999999999999</v>
      </c>
      <c r="M11" s="35">
        <v>102.69</v>
      </c>
      <c r="N11" s="35">
        <v>108.9</v>
      </c>
      <c r="O11" s="36">
        <v>132.81</v>
      </c>
      <c r="P11" s="36">
        <v>85.524000000000001</v>
      </c>
      <c r="Q11" s="31"/>
      <c r="R11" s="29" t="s">
        <v>13</v>
      </c>
    </row>
    <row r="12" spans="1:18" s="7" customFormat="1" ht="18" customHeight="1" x14ac:dyDescent="0.25">
      <c r="C12" s="29"/>
      <c r="D12" s="29"/>
      <c r="E12" s="25"/>
      <c r="F12" s="25"/>
      <c r="G12" s="25"/>
      <c r="H12" s="25"/>
      <c r="I12" s="25"/>
      <c r="J12" s="25"/>
      <c r="K12" s="35"/>
      <c r="L12" s="35"/>
      <c r="M12" s="35"/>
      <c r="N12" s="35"/>
      <c r="O12" s="36"/>
      <c r="P12" s="36"/>
      <c r="Q12" s="12"/>
      <c r="R12" s="29" t="s">
        <v>38</v>
      </c>
    </row>
    <row r="13" spans="1:18" s="7" customFormat="1" ht="19.5" customHeight="1" x14ac:dyDescent="0.25">
      <c r="A13" s="29" t="s">
        <v>32</v>
      </c>
      <c r="B13" s="29"/>
      <c r="C13" s="29"/>
      <c r="D13" s="29"/>
      <c r="E13" s="25"/>
      <c r="F13" s="25"/>
      <c r="G13" s="25"/>
      <c r="H13" s="25"/>
      <c r="I13" s="25"/>
      <c r="J13" s="25"/>
      <c r="K13" s="35"/>
      <c r="L13" s="35"/>
      <c r="M13" s="35"/>
      <c r="N13" s="35"/>
      <c r="O13" s="36"/>
      <c r="P13" s="36"/>
      <c r="Q13" s="12"/>
      <c r="R13" s="29" t="s">
        <v>39</v>
      </c>
    </row>
    <row r="14" spans="1:18" s="7" customFormat="1" ht="20.25" customHeight="1" x14ac:dyDescent="0.25">
      <c r="A14" s="29"/>
      <c r="B14" s="29" t="s">
        <v>33</v>
      </c>
      <c r="C14" s="29"/>
      <c r="D14" s="29"/>
      <c r="E14" s="25">
        <f t="shared" ref="E14:E24" si="1">SUM(F14:G14)</f>
        <v>247</v>
      </c>
      <c r="F14" s="25">
        <v>199</v>
      </c>
      <c r="G14" s="25">
        <v>48</v>
      </c>
      <c r="H14" s="25">
        <f t="shared" ref="H14:H24" si="2">SUM(I14:J14)</f>
        <v>231</v>
      </c>
      <c r="I14" s="25">
        <v>189</v>
      </c>
      <c r="J14" s="25">
        <v>42</v>
      </c>
      <c r="K14" s="35">
        <v>38.941000000000003</v>
      </c>
      <c r="L14" s="35">
        <v>63.398000000000003</v>
      </c>
      <c r="M14" s="35">
        <v>14.981999999999999</v>
      </c>
      <c r="N14" s="35">
        <v>36.195</v>
      </c>
      <c r="O14" s="36">
        <v>59.906999999999996</v>
      </c>
      <c r="P14" s="36">
        <v>13.013999999999999</v>
      </c>
      <c r="Q14" s="12"/>
      <c r="R14" s="29" t="s">
        <v>40</v>
      </c>
    </row>
    <row r="15" spans="1:18" s="7" customFormat="1" ht="21" customHeight="1" x14ac:dyDescent="0.25">
      <c r="A15" s="29" t="s">
        <v>8</v>
      </c>
      <c r="B15" s="29"/>
      <c r="C15" s="29"/>
      <c r="D15" s="29"/>
      <c r="E15" s="25">
        <f t="shared" si="1"/>
        <v>441</v>
      </c>
      <c r="F15" s="25">
        <v>242</v>
      </c>
      <c r="G15" s="25">
        <v>199</v>
      </c>
      <c r="H15" s="25">
        <f t="shared" si="2"/>
        <v>447</v>
      </c>
      <c r="I15" s="25">
        <v>250</v>
      </c>
      <c r="J15" s="25">
        <v>197</v>
      </c>
      <c r="K15" s="35">
        <v>69.527000000000001</v>
      </c>
      <c r="L15" s="35">
        <v>77.096999999999994</v>
      </c>
      <c r="M15" s="35">
        <v>62.110999999999997</v>
      </c>
      <c r="N15" s="35">
        <v>70.040000000000006</v>
      </c>
      <c r="O15" s="36">
        <v>79.242000000000004</v>
      </c>
      <c r="P15" s="36">
        <v>61.043999999999997</v>
      </c>
      <c r="Q15" s="12"/>
      <c r="R15" s="29" t="s">
        <v>14</v>
      </c>
    </row>
    <row r="16" spans="1:18" s="7" customFormat="1" ht="20.25" customHeight="1" x14ac:dyDescent="0.25">
      <c r="A16" s="29" t="s">
        <v>9</v>
      </c>
      <c r="B16" s="13"/>
      <c r="C16" s="13"/>
      <c r="D16" s="13"/>
      <c r="E16" s="25">
        <f t="shared" si="1"/>
        <v>390</v>
      </c>
      <c r="F16" s="25">
        <v>206</v>
      </c>
      <c r="G16" s="25">
        <v>184</v>
      </c>
      <c r="H16" s="25">
        <f t="shared" si="2"/>
        <v>327</v>
      </c>
      <c r="I16" s="25">
        <v>183</v>
      </c>
      <c r="J16" s="25">
        <v>144</v>
      </c>
      <c r="K16" s="35">
        <v>61.485999999999997</v>
      </c>
      <c r="L16" s="35">
        <v>65.628</v>
      </c>
      <c r="M16" s="35">
        <v>57.429000000000002</v>
      </c>
      <c r="N16" s="35">
        <v>51.237000000000002</v>
      </c>
      <c r="O16" s="36">
        <v>58.005000000000003</v>
      </c>
      <c r="P16" s="36">
        <v>44.621000000000002</v>
      </c>
      <c r="Q16" s="12"/>
      <c r="R16" s="29" t="s">
        <v>15</v>
      </c>
    </row>
    <row r="17" spans="1:18" s="7" customFormat="1" ht="19.5" customHeight="1" x14ac:dyDescent="0.25">
      <c r="A17" s="29" t="s">
        <v>27</v>
      </c>
      <c r="B17" s="13"/>
      <c r="C17" s="13"/>
      <c r="D17" s="13"/>
      <c r="E17" s="25">
        <f t="shared" si="1"/>
        <v>475</v>
      </c>
      <c r="F17" s="25">
        <v>296</v>
      </c>
      <c r="G17" s="25">
        <v>179</v>
      </c>
      <c r="H17" s="25">
        <f t="shared" si="2"/>
        <v>684</v>
      </c>
      <c r="I17" s="25">
        <v>406</v>
      </c>
      <c r="J17" s="25">
        <v>278</v>
      </c>
      <c r="K17" s="35">
        <v>74.887</v>
      </c>
      <c r="L17" s="35">
        <v>94.3</v>
      </c>
      <c r="M17" s="35">
        <v>55.869</v>
      </c>
      <c r="N17" s="35">
        <v>107.17</v>
      </c>
      <c r="O17" s="36">
        <v>128.69</v>
      </c>
      <c r="P17" s="36">
        <v>86.143000000000001</v>
      </c>
      <c r="Q17" s="12"/>
      <c r="R17" s="29" t="s">
        <v>16</v>
      </c>
    </row>
    <row r="18" spans="1:18" s="7" customFormat="1" ht="23.1" customHeight="1" x14ac:dyDescent="0.25">
      <c r="A18" s="29" t="s">
        <v>10</v>
      </c>
      <c r="B18" s="29"/>
      <c r="C18" s="29"/>
      <c r="D18" s="29"/>
      <c r="E18" s="25">
        <f t="shared" si="1"/>
        <v>137</v>
      </c>
      <c r="F18" s="25">
        <v>71</v>
      </c>
      <c r="G18" s="25">
        <v>66</v>
      </c>
      <c r="H18" s="25">
        <f t="shared" si="2"/>
        <v>125</v>
      </c>
      <c r="I18" s="25">
        <v>61</v>
      </c>
      <c r="J18" s="25">
        <v>64</v>
      </c>
      <c r="K18" s="35">
        <v>21.599</v>
      </c>
      <c r="L18" s="35">
        <v>22.619</v>
      </c>
      <c r="M18" s="35">
        <v>20.6</v>
      </c>
      <c r="N18" s="35">
        <v>19.585999999999999</v>
      </c>
      <c r="O18" s="36">
        <v>19.335000000000001</v>
      </c>
      <c r="P18" s="36">
        <v>19.832000000000001</v>
      </c>
      <c r="Q18" s="12"/>
      <c r="R18" s="29" t="s">
        <v>17</v>
      </c>
    </row>
    <row r="19" spans="1:18" s="7" customFormat="1" ht="20.25" customHeight="1" x14ac:dyDescent="0.25">
      <c r="A19" s="29" t="s">
        <v>11</v>
      </c>
      <c r="B19" s="13"/>
      <c r="C19" s="13"/>
      <c r="D19" s="13"/>
      <c r="E19" s="25">
        <f t="shared" si="1"/>
        <v>153</v>
      </c>
      <c r="F19" s="25">
        <v>103</v>
      </c>
      <c r="G19" s="25">
        <v>50</v>
      </c>
      <c r="H19" s="25">
        <f t="shared" si="2"/>
        <v>107</v>
      </c>
      <c r="I19" s="25">
        <v>64</v>
      </c>
      <c r="J19" s="25">
        <v>43</v>
      </c>
      <c r="K19" s="35">
        <v>24.122</v>
      </c>
      <c r="L19" s="35">
        <v>32.814</v>
      </c>
      <c r="M19" s="35">
        <v>15.606</v>
      </c>
      <c r="N19" s="35">
        <v>16.765999999999998</v>
      </c>
      <c r="O19" s="36">
        <v>20.286000000000001</v>
      </c>
      <c r="P19" s="36">
        <v>13.324</v>
      </c>
      <c r="Q19" s="12"/>
      <c r="R19" s="29" t="s">
        <v>18</v>
      </c>
    </row>
    <row r="20" spans="1:18" s="7" customFormat="1" ht="20.25" customHeight="1" x14ac:dyDescent="0.25">
      <c r="A20" s="29" t="s">
        <v>34</v>
      </c>
      <c r="B20" s="13"/>
      <c r="C20" s="13"/>
      <c r="D20" s="13"/>
      <c r="E20" s="25">
        <f t="shared" si="1"/>
        <v>40</v>
      </c>
      <c r="F20" s="25">
        <v>27</v>
      </c>
      <c r="G20" s="25">
        <v>13</v>
      </c>
      <c r="H20" s="25">
        <f t="shared" si="2"/>
        <v>46</v>
      </c>
      <c r="I20" s="25">
        <v>37</v>
      </c>
      <c r="J20" s="25">
        <v>9</v>
      </c>
      <c r="K20" s="35">
        <v>6.3063000000000002</v>
      </c>
      <c r="L20" s="35">
        <v>8.6016999999999992</v>
      </c>
      <c r="M20" s="35">
        <v>4.0575000000000001</v>
      </c>
      <c r="N20" s="35">
        <v>7.2077</v>
      </c>
      <c r="O20" s="36">
        <v>11.728</v>
      </c>
      <c r="P20" s="36">
        <v>2.7888000000000002</v>
      </c>
      <c r="Q20" s="12"/>
      <c r="R20" s="29" t="s">
        <v>35</v>
      </c>
    </row>
    <row r="21" spans="1:18" s="7" customFormat="1" ht="20.25" customHeight="1" x14ac:dyDescent="0.25">
      <c r="A21" s="29" t="s">
        <v>36</v>
      </c>
      <c r="B21" s="13"/>
      <c r="C21" s="13"/>
      <c r="D21" s="13"/>
      <c r="E21" s="25">
        <f t="shared" si="1"/>
        <v>78</v>
      </c>
      <c r="F21" s="25">
        <v>27</v>
      </c>
      <c r="G21" s="25">
        <v>51</v>
      </c>
      <c r="H21" s="25">
        <f t="shared" si="2"/>
        <v>34</v>
      </c>
      <c r="I21" s="25">
        <v>16</v>
      </c>
      <c r="J21" s="25">
        <v>18</v>
      </c>
      <c r="K21" s="35">
        <v>12.297000000000001</v>
      </c>
      <c r="L21" s="35">
        <v>8.6016999999999992</v>
      </c>
      <c r="M21" s="35">
        <v>15.917999999999999</v>
      </c>
      <c r="N21" s="35">
        <v>5.3273999999999999</v>
      </c>
      <c r="O21" s="36">
        <v>5.0715000000000003</v>
      </c>
      <c r="P21" s="36">
        <v>5.5776000000000003</v>
      </c>
      <c r="Q21" s="12"/>
      <c r="R21" s="29" t="s">
        <v>37</v>
      </c>
    </row>
    <row r="22" spans="1:18" s="7" customFormat="1" ht="20.25" customHeight="1" x14ac:dyDescent="0.25">
      <c r="A22" s="29" t="s">
        <v>12</v>
      </c>
      <c r="B22" s="13"/>
      <c r="C22" s="13"/>
      <c r="D22" s="13"/>
      <c r="E22" s="25">
        <f t="shared" si="1"/>
        <v>85</v>
      </c>
      <c r="F22" s="25">
        <v>65</v>
      </c>
      <c r="G22" s="25">
        <v>20</v>
      </c>
      <c r="H22" s="25">
        <f t="shared" si="2"/>
        <v>52</v>
      </c>
      <c r="I22" s="25">
        <v>36</v>
      </c>
      <c r="J22" s="25">
        <v>16</v>
      </c>
      <c r="K22" s="35">
        <v>13.401</v>
      </c>
      <c r="L22" s="35">
        <v>20.707999999999998</v>
      </c>
      <c r="M22" s="35">
        <v>6.2423000000000002</v>
      </c>
      <c r="N22" s="35">
        <v>8.1478000000000002</v>
      </c>
      <c r="O22" s="36">
        <v>11.411</v>
      </c>
      <c r="P22" s="36">
        <v>4.9579000000000004</v>
      </c>
      <c r="Q22" s="12"/>
      <c r="R22" s="29" t="s">
        <v>19</v>
      </c>
    </row>
    <row r="23" spans="1:18" s="7" customFormat="1" ht="18" customHeight="1" x14ac:dyDescent="0.25">
      <c r="A23" s="29" t="s">
        <v>24</v>
      </c>
      <c r="B23" s="29"/>
      <c r="C23" s="29"/>
      <c r="D23" s="29"/>
      <c r="E23" s="25">
        <f t="shared" si="1"/>
        <v>62</v>
      </c>
      <c r="F23" s="25">
        <v>44</v>
      </c>
      <c r="G23" s="25">
        <v>18</v>
      </c>
      <c r="H23" s="25">
        <f t="shared" si="2"/>
        <v>32</v>
      </c>
      <c r="I23" s="25">
        <v>21</v>
      </c>
      <c r="J23" s="25">
        <v>11</v>
      </c>
      <c r="K23" s="35">
        <v>9.7748000000000008</v>
      </c>
      <c r="L23" s="35">
        <v>14.018000000000001</v>
      </c>
      <c r="M23" s="35">
        <v>5.6181000000000001</v>
      </c>
      <c r="N23" s="35">
        <v>5.0140000000000002</v>
      </c>
      <c r="O23" s="36">
        <v>6.6562999999999999</v>
      </c>
      <c r="P23" s="36">
        <v>3.4085000000000001</v>
      </c>
      <c r="Q23" s="12"/>
      <c r="R23" s="29" t="s">
        <v>25</v>
      </c>
    </row>
    <row r="24" spans="1:18" s="7" customFormat="1" ht="17.25" customHeight="1" x14ac:dyDescent="0.25">
      <c r="A24" s="29" t="s">
        <v>3</v>
      </c>
      <c r="B24" s="29"/>
      <c r="C24" s="29"/>
      <c r="D24" s="29"/>
      <c r="E24" s="25">
        <f t="shared" si="1"/>
        <v>947</v>
      </c>
      <c r="F24" s="25">
        <v>506</v>
      </c>
      <c r="G24" s="25">
        <v>441</v>
      </c>
      <c r="H24" s="25">
        <f t="shared" si="2"/>
        <v>1123</v>
      </c>
      <c r="I24" s="25">
        <v>532</v>
      </c>
      <c r="J24" s="25">
        <v>591</v>
      </c>
      <c r="K24" s="35">
        <v>149.30000000000001</v>
      </c>
      <c r="L24" s="35">
        <v>161.19999999999999</v>
      </c>
      <c r="M24" s="35">
        <v>137.63999999999999</v>
      </c>
      <c r="N24" s="35">
        <v>178.96</v>
      </c>
      <c r="O24" s="36">
        <v>168.63</v>
      </c>
      <c r="P24" s="36">
        <v>183.13</v>
      </c>
      <c r="Q24" s="12"/>
      <c r="R24" s="29" t="s">
        <v>4</v>
      </c>
    </row>
    <row r="25" spans="1:18" s="7" customFormat="1" ht="4.5" customHeight="1" x14ac:dyDescent="0.25">
      <c r="A25" s="14"/>
      <c r="B25" s="15"/>
      <c r="C25" s="15"/>
      <c r="D25" s="16"/>
      <c r="E25" s="17"/>
      <c r="F25" s="17"/>
      <c r="G25" s="17"/>
      <c r="H25" s="23"/>
      <c r="I25" s="17"/>
      <c r="J25" s="17"/>
      <c r="K25" s="24"/>
      <c r="L25" s="17"/>
      <c r="M25" s="17"/>
      <c r="N25" s="17"/>
      <c r="O25" s="17"/>
      <c r="P25" s="17"/>
      <c r="Q25" s="22"/>
      <c r="R25" s="15"/>
    </row>
    <row r="26" spans="1:18" s="7" customFormat="1" ht="6" customHeight="1" x14ac:dyDescent="0.25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7" customFormat="1" ht="13.5" customHeight="1" x14ac:dyDescent="0.25">
      <c r="A27" s="11"/>
      <c r="B27" s="29" t="s">
        <v>42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7" customFormat="1" ht="13.5" customHeight="1" x14ac:dyDescent="0.25">
      <c r="A28" s="9"/>
      <c r="B28" s="9" t="s">
        <v>47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7" customFormat="1" ht="23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s="7" customFormat="1" ht="18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78740157480314965" right="0.59055118110236227" top="1.1811023622047245" bottom="0.78740157480314965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 (2)k</vt:lpstr>
      <vt:lpstr>'T-5.3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2017-09-05T07:04:04Z</dcterms:modified>
</cp:coreProperties>
</file>