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5" yWindow="-15" windowWidth="9720" windowHeight="11760" tabRatio="938"/>
  </bookViews>
  <sheets>
    <sheet name="T-2.3 (2)k" sheetId="31" r:id="rId1"/>
  </sheets>
  <definedNames>
    <definedName name="_xlnm.Print_Area" localSheetId="0">'T-2.3 (2)k'!$A$1:$Y$27</definedName>
  </definedNames>
  <calcPr calcId="144525"/>
</workbook>
</file>

<file path=xl/calcChain.xml><?xml version="1.0" encoding="utf-8"?>
<calcChain xmlns="http://schemas.openxmlformats.org/spreadsheetml/2006/main">
  <c r="L23" i="31" l="1"/>
  <c r="R22" i="31"/>
  <c r="O22" i="31"/>
  <c r="L22" i="31"/>
  <c r="I22" i="31"/>
  <c r="F22" i="31"/>
  <c r="R21" i="31"/>
  <c r="O21" i="31"/>
  <c r="L21" i="31"/>
  <c r="I21" i="31"/>
  <c r="F21" i="31"/>
  <c r="R19" i="31"/>
  <c r="O19" i="31"/>
  <c r="L19" i="31"/>
  <c r="I19" i="31"/>
  <c r="F19" i="31"/>
  <c r="R18" i="31"/>
  <c r="O18" i="31"/>
  <c r="L18" i="31"/>
  <c r="I18" i="31"/>
  <c r="F18" i="31"/>
  <c r="R16" i="31"/>
  <c r="O16" i="31"/>
  <c r="L16" i="31"/>
  <c r="I16" i="31"/>
  <c r="F16" i="31"/>
  <c r="R15" i="31"/>
  <c r="O15" i="31"/>
  <c r="L15" i="31"/>
  <c r="I15" i="31"/>
  <c r="F15" i="31"/>
  <c r="R14" i="31"/>
  <c r="O14" i="31"/>
  <c r="L14" i="31"/>
  <c r="I14" i="31"/>
  <c r="F14" i="31"/>
  <c r="R12" i="31"/>
  <c r="O12" i="31"/>
  <c r="L12" i="31"/>
  <c r="I12" i="31"/>
  <c r="F12" i="31"/>
  <c r="R11" i="31"/>
  <c r="O11" i="31"/>
  <c r="L11" i="31"/>
  <c r="I11" i="31"/>
  <c r="F11" i="31"/>
  <c r="T9" i="31"/>
  <c r="S9" i="31"/>
  <c r="Q9" i="31"/>
  <c r="P9" i="31"/>
  <c r="N9" i="31"/>
  <c r="M9" i="31"/>
  <c r="K9" i="31"/>
  <c r="J9" i="31"/>
  <c r="H9" i="31"/>
  <c r="G9" i="31"/>
  <c r="L9" i="31" l="1"/>
  <c r="R9" i="31"/>
  <c r="I9" i="31"/>
  <c r="F9" i="31"/>
</calcChain>
</file>

<file path=xl/sharedStrings.xml><?xml version="1.0" encoding="utf-8"?>
<sst xmlns="http://schemas.openxmlformats.org/spreadsheetml/2006/main" count="93" uniqueCount="54">
  <si>
    <t>ตาราง</t>
  </si>
  <si>
    <t>รวม</t>
  </si>
  <si>
    <t>ชาย</t>
  </si>
  <si>
    <t>หญิง</t>
  </si>
  <si>
    <t>Total</t>
  </si>
  <si>
    <t>Male</t>
  </si>
  <si>
    <t>Female</t>
  </si>
  <si>
    <t>ผู้ประกอบวิชาชีพด้านต่าง ๆ</t>
  </si>
  <si>
    <t>เสมียน</t>
  </si>
  <si>
    <t>และผู้ปฏิบัติงานด้านการประกอบ</t>
  </si>
  <si>
    <t>คนงานซึ่งมิได้จำแนกไว้ในหมวดอื่น</t>
  </si>
  <si>
    <t>Occupation</t>
  </si>
  <si>
    <t>อาชีพ</t>
  </si>
  <si>
    <t>ที่มา:</t>
  </si>
  <si>
    <t>Source: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</si>
  <si>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</si>
  <si>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</si>
  <si>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</si>
  <si>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</si>
  <si>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</si>
  <si>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</si>
  <si>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</si>
  <si>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</si>
  <si>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</si>
  <si>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Table</t>
  </si>
  <si>
    <t>Professional</t>
  </si>
  <si>
    <t>Clerk</t>
  </si>
  <si>
    <t>ผู้จัดการ ข้าราชการระดับอาวุโส  และผู้บัญญัติกฎหมาย</t>
  </si>
  <si>
    <t>เจ้าหน้าที่เทคนิคและผู้ประกอบวิขาชีพที่เกี่ยวข้อง</t>
  </si>
  <si>
    <t>กับด้านต่างๆ</t>
  </si>
  <si>
    <t>พนักงานบริการและผู้จำหน่ายสินค้า</t>
  </si>
  <si>
    <t>ผู้ปฏิบัติงานที่มีฝีมือในด้านการเกษตร ป่าไม้ และประมง</t>
  </si>
  <si>
    <t>ช่างฝีมือ และผู้ปฏิบัติงานที่เกี่ยวข้อง</t>
  </si>
  <si>
    <t>ผู้ควบคุมเครื่องจักรโรงงานและเครื่องจักร</t>
  </si>
  <si>
    <t>ผู้ประกอบอาชีพงานพื้นฐาน</t>
  </si>
  <si>
    <t xml:space="preserve">Managers, senior  official  and </t>
  </si>
  <si>
    <t xml:space="preserve">   legislator</t>
  </si>
  <si>
    <t xml:space="preserve">Technician and associate </t>
  </si>
  <si>
    <t xml:space="preserve">   professional</t>
  </si>
  <si>
    <t>Craft and associate professional</t>
  </si>
  <si>
    <t>Plant and machine controlor</t>
  </si>
  <si>
    <t xml:space="preserve">   and assembler</t>
  </si>
  <si>
    <t xml:space="preserve"> Elementary occupation</t>
  </si>
  <si>
    <t xml:space="preserve">Worker not classifiable by occupation </t>
  </si>
  <si>
    <t>2559 (2016)</t>
  </si>
  <si>
    <t>2560 (2017)</t>
  </si>
  <si>
    <t>Service worker and sell goods</t>
  </si>
  <si>
    <t>ประชากรอายุ 15 ปีขึ้นไปที่มีงานทำ จำแนกตามอาชีพ และเพศ เป็นรายไตรมาส พ.ศ. 2559 - 2560</t>
  </si>
  <si>
    <t>Employed Persons Aged 15 Years and Over by Occupation, Sex and Quarterly: 2016 - 2017</t>
  </si>
  <si>
    <t xml:space="preserve"> การสำรวจภาวะการทำงานของประชากร พ.ศ. 2559 - 2560 จังหวัดสระบุรี  สำนักงานสถิติแห่งชาติ</t>
  </si>
  <si>
    <t xml:space="preserve"> The  Labour Force Survey: 2016 - 2017 ,  Saraburi Provincial,  National Statistical Office</t>
  </si>
  <si>
    <t xml:space="preserve"> - </t>
  </si>
  <si>
    <t>Skilled agricultural forest and</t>
  </si>
  <si>
    <t xml:space="preserve">    fishery worker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</si>
</sst>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91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/>
    <xf numFmtId="0" fontId="5" fillId="0" borderId="1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horizontal="right"/>
    </xf>
    <xf numFmtId="0" fontId="7" fillId="0" borderId="1" xfId="0" applyFont="1" applyBorder="1"/>
    <xf numFmtId="0" fontId="5" fillId="0" borderId="0" xfId="0" applyFont="1" applyAlignment="1">
      <alignment horizontal="right"/>
    </xf>
    <xf numFmtId="0" fontId="7" fillId="0" borderId="9" xfId="0" applyFont="1" applyBorder="1"/>
    <xf numFmtId="0" fontId="7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91" fontId="6" fillId="0" borderId="7" xfId="0" applyNumberFormat="1" applyFont="1" applyBorder="1" applyAlignment="1">
      <alignment horizontal="right"/>
    </xf>
    <xf numFmtId="191" fontId="6" fillId="0" borderId="4" xfId="0" applyNumberFormat="1" applyFont="1" applyBorder="1" applyAlignment="1">
      <alignment horizontal="right"/>
    </xf>
    <xf numFmtId="191" fontId="6" fillId="0" borderId="3" xfId="0" applyNumberFormat="1" applyFont="1" applyBorder="1" applyAlignment="1">
      <alignment horizontal="right"/>
    </xf>
    <xf numFmtId="191" fontId="6" fillId="0" borderId="3" xfId="0" applyNumberFormat="1" applyFont="1" applyBorder="1"/>
    <xf numFmtId="191" fontId="6" fillId="0" borderId="4" xfId="0" applyNumberFormat="1" applyFont="1" applyBorder="1"/>
    <xf numFmtId="191" fontId="6" fillId="0" borderId="0" xfId="0" applyNumberFormat="1" applyFont="1" applyBorder="1"/>
    <xf numFmtId="191" fontId="6" fillId="0" borderId="2" xfId="0" applyNumberFormat="1" applyFont="1" applyBorder="1"/>
    <xf numFmtId="0" fontId="5" fillId="0" borderId="7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3" xfId="0" applyFont="1" applyBorder="1"/>
    <xf numFmtId="0" fontId="5" fillId="0" borderId="4" xfId="0" applyFont="1" applyBorder="1"/>
    <xf numFmtId="191" fontId="5" fillId="0" borderId="7" xfId="0" applyNumberFormat="1" applyFont="1" applyBorder="1" applyAlignment="1">
      <alignment horizontal="right"/>
    </xf>
    <xf numFmtId="191" fontId="5" fillId="0" borderId="4" xfId="1" applyNumberFormat="1" applyFont="1" applyBorder="1" applyAlignment="1">
      <alignment horizontal="right"/>
    </xf>
    <xf numFmtId="191" fontId="5" fillId="0" borderId="3" xfId="1" applyNumberFormat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/>
    <xf numFmtId="0" fontId="5" fillId="0" borderId="11" xfId="0" applyFont="1" applyBorder="1"/>
    <xf numFmtId="0" fontId="6" fillId="0" borderId="3" xfId="0" applyFont="1" applyBorder="1" applyAlignment="1">
      <alignment horizontal="center"/>
    </xf>
  </cellXfs>
  <cellStyles count="4">
    <cellStyle name="Comma" xfId="1" builtinId="3"/>
    <cellStyle name="Normal" xfId="0" builtinId="0"/>
    <cellStyle name="เครื่องหมายจุลภาค 2" xfId="3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27"/>
  <sheetViews>
    <sheetView tabSelected="1" zoomScaleNormal="100" workbookViewId="0">
      <selection activeCell="AA8" sqref="AA8"/>
    </sheetView>
  </sheetViews>
  <sheetFormatPr defaultRowHeight="18.75" x14ac:dyDescent="0.3"/>
  <cols>
    <col min="1" max="1" width="1.140625" style="5" customWidth="1"/>
    <col min="2" max="2" width="2.42578125" style="5" customWidth="1"/>
    <col min="3" max="3" width="3.42578125" style="5" customWidth="1"/>
    <col min="4" max="4" width="4.28515625" style="5" customWidth="1"/>
    <col min="5" max="5" width="21" style="5" customWidth="1"/>
    <col min="6" max="8" width="7.140625" style="5" customWidth="1"/>
    <col min="9" max="9" width="7.28515625" style="5" customWidth="1"/>
    <col min="10" max="15" width="7.42578125" style="5" bestFit="1" customWidth="1"/>
    <col min="16" max="16" width="7.42578125" style="5" customWidth="1"/>
    <col min="17" max="17" width="7.140625" style="5" customWidth="1"/>
    <col min="18" max="18" width="7.42578125" style="5" customWidth="1"/>
    <col min="19" max="20" width="7.42578125" style="5" bestFit="1" customWidth="1"/>
    <col min="21" max="21" width="0.42578125" style="5" customWidth="1"/>
    <col min="22" max="22" width="25.42578125" style="5" customWidth="1"/>
    <col min="23" max="23" width="2.5703125" style="5" hidden="1" customWidth="1"/>
    <col min="24" max="24" width="3.7109375" style="5" hidden="1" customWidth="1"/>
    <col min="25" max="25" width="6.140625" style="5" hidden="1" customWidth="1"/>
    <col min="26" max="16384" width="9.140625" style="5"/>
  </cols>
  <sheetData>
    <row r="1" spans="1:25" s="1" customFormat="1" x14ac:dyDescent="0.3">
      <c r="B1" s="1" t="s">
        <v>0</v>
      </c>
      <c r="D1" s="2">
        <v>2.2999999999999998</v>
      </c>
      <c r="E1" s="1" t="s">
        <v>47</v>
      </c>
    </row>
    <row r="2" spans="1:25" s="3" customFormat="1" x14ac:dyDescent="0.3">
      <c r="B2" s="1" t="s">
        <v>24</v>
      </c>
      <c r="C2" s="1"/>
      <c r="D2" s="2">
        <v>2.2999999999999998</v>
      </c>
      <c r="E2" s="1" t="s">
        <v>48</v>
      </c>
      <c r="F2" s="1"/>
      <c r="G2" s="1"/>
      <c r="H2" s="1"/>
      <c r="I2" s="1"/>
      <c r="J2" s="1"/>
      <c r="K2" s="1"/>
      <c r="L2" s="1"/>
    </row>
    <row r="3" spans="1:25" ht="9.75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6"/>
    </row>
    <row r="4" spans="1:25" ht="21.75" customHeight="1" x14ac:dyDescent="0.3">
      <c r="A4" s="43" t="s">
        <v>12</v>
      </c>
      <c r="B4" s="43"/>
      <c r="C4" s="43"/>
      <c r="D4" s="43"/>
      <c r="E4" s="44"/>
      <c r="F4" s="49" t="s">
        <v>44</v>
      </c>
      <c r="G4" s="50"/>
      <c r="H4" s="50"/>
      <c r="I4" s="50"/>
      <c r="J4" s="50"/>
      <c r="K4" s="50"/>
      <c r="L4" s="50"/>
      <c r="M4" s="50"/>
      <c r="N4" s="50"/>
      <c r="O4" s="50"/>
      <c r="P4" s="50"/>
      <c r="Q4" s="51"/>
      <c r="R4" s="49" t="s">
        <v>45</v>
      </c>
      <c r="S4" s="50"/>
      <c r="T4" s="51"/>
      <c r="U4" s="52" t="s">
        <v>11</v>
      </c>
      <c r="V4" s="43"/>
    </row>
    <row r="5" spans="1:25" s="7" customFormat="1" ht="15.75" customHeight="1" x14ac:dyDescent="0.25">
      <c r="A5" s="45"/>
      <c r="B5" s="45"/>
      <c r="C5" s="45"/>
      <c r="D5" s="45"/>
      <c r="E5" s="46"/>
      <c r="F5" s="52" t="s">
        <v>20</v>
      </c>
      <c r="G5" s="43"/>
      <c r="H5" s="44"/>
      <c r="I5" s="52" t="s">
        <v>21</v>
      </c>
      <c r="J5" s="43"/>
      <c r="K5" s="44"/>
      <c r="L5" s="52" t="s">
        <v>22</v>
      </c>
      <c r="M5" s="43"/>
      <c r="N5" s="44"/>
      <c r="O5" s="52" t="s">
        <v>19</v>
      </c>
      <c r="P5" s="43"/>
      <c r="Q5" s="44"/>
      <c r="R5" s="52" t="s">
        <v>20</v>
      </c>
      <c r="S5" s="55"/>
      <c r="T5" s="56"/>
      <c r="U5" s="53"/>
      <c r="V5" s="45"/>
      <c r="W5" s="21"/>
      <c r="X5" s="21"/>
      <c r="Y5" s="21"/>
    </row>
    <row r="6" spans="1:25" s="7" customFormat="1" ht="18" customHeight="1" x14ac:dyDescent="0.25">
      <c r="A6" s="45"/>
      <c r="B6" s="45"/>
      <c r="C6" s="45"/>
      <c r="D6" s="45"/>
      <c r="E6" s="46"/>
      <c r="F6" s="54" t="s">
        <v>15</v>
      </c>
      <c r="G6" s="47"/>
      <c r="H6" s="48"/>
      <c r="I6" s="54" t="s">
        <v>16</v>
      </c>
      <c r="J6" s="47"/>
      <c r="K6" s="48"/>
      <c r="L6" s="54" t="s">
        <v>17</v>
      </c>
      <c r="M6" s="47"/>
      <c r="N6" s="48"/>
      <c r="O6" s="54" t="s">
        <v>18</v>
      </c>
      <c r="P6" s="47"/>
      <c r="Q6" s="48"/>
      <c r="R6" s="54" t="s">
        <v>15</v>
      </c>
      <c r="S6" s="47"/>
      <c r="T6" s="48"/>
      <c r="U6" s="53"/>
      <c r="V6" s="45"/>
      <c r="W6" s="22"/>
      <c r="X6" s="22"/>
      <c r="Y6" s="22"/>
    </row>
    <row r="7" spans="1:25" s="7" customFormat="1" ht="18.75" customHeight="1" x14ac:dyDescent="0.25">
      <c r="A7" s="45"/>
      <c r="B7" s="45"/>
      <c r="C7" s="45"/>
      <c r="D7" s="45"/>
      <c r="E7" s="46"/>
      <c r="F7" s="23" t="s">
        <v>1</v>
      </c>
      <c r="G7" s="8" t="s">
        <v>2</v>
      </c>
      <c r="H7" s="9" t="s">
        <v>3</v>
      </c>
      <c r="I7" s="23" t="s">
        <v>1</v>
      </c>
      <c r="J7" s="8" t="s">
        <v>2</v>
      </c>
      <c r="K7" s="9" t="s">
        <v>3</v>
      </c>
      <c r="L7" s="23" t="s">
        <v>1</v>
      </c>
      <c r="M7" s="8" t="s">
        <v>2</v>
      </c>
      <c r="N7" s="9" t="s">
        <v>3</v>
      </c>
      <c r="O7" s="23" t="s">
        <v>1</v>
      </c>
      <c r="P7" s="8" t="s">
        <v>2</v>
      </c>
      <c r="Q7" s="9" t="s">
        <v>3</v>
      </c>
      <c r="R7" s="23" t="s">
        <v>1</v>
      </c>
      <c r="S7" s="8" t="s">
        <v>2</v>
      </c>
      <c r="T7" s="9" t="s">
        <v>3</v>
      </c>
      <c r="U7" s="53"/>
      <c r="V7" s="45"/>
      <c r="W7" s="22"/>
      <c r="X7" s="22"/>
      <c r="Y7" s="22"/>
    </row>
    <row r="8" spans="1:25" s="7" customFormat="1" ht="18.75" customHeight="1" x14ac:dyDescent="0.25">
      <c r="A8" s="47"/>
      <c r="B8" s="47"/>
      <c r="C8" s="47"/>
      <c r="D8" s="47"/>
      <c r="E8" s="48"/>
      <c r="F8" s="24" t="s">
        <v>4</v>
      </c>
      <c r="G8" s="25" t="s">
        <v>5</v>
      </c>
      <c r="H8" s="26" t="s">
        <v>6</v>
      </c>
      <c r="I8" s="24" t="s">
        <v>4</v>
      </c>
      <c r="J8" s="25" t="s">
        <v>5</v>
      </c>
      <c r="K8" s="26" t="s">
        <v>6</v>
      </c>
      <c r="L8" s="24" t="s">
        <v>4</v>
      </c>
      <c r="M8" s="25" t="s">
        <v>5</v>
      </c>
      <c r="N8" s="26" t="s">
        <v>6</v>
      </c>
      <c r="O8" s="24" t="s">
        <v>4</v>
      </c>
      <c r="P8" s="25" t="s">
        <v>5</v>
      </c>
      <c r="Q8" s="26" t="s">
        <v>6</v>
      </c>
      <c r="R8" s="24" t="s">
        <v>4</v>
      </c>
      <c r="S8" s="25" t="s">
        <v>5</v>
      </c>
      <c r="T8" s="26" t="s">
        <v>6</v>
      </c>
      <c r="U8" s="54"/>
      <c r="V8" s="47"/>
      <c r="W8" s="19"/>
      <c r="X8" s="19"/>
      <c r="Y8" s="19"/>
    </row>
    <row r="9" spans="1:25" s="10" customFormat="1" ht="25.5" customHeight="1" x14ac:dyDescent="0.3">
      <c r="A9" s="42" t="s">
        <v>23</v>
      </c>
      <c r="B9" s="42"/>
      <c r="C9" s="42"/>
      <c r="D9" s="42"/>
      <c r="E9" s="57"/>
      <c r="F9" s="27">
        <f>SUM(G9:H9)</f>
        <v>399382</v>
      </c>
      <c r="G9" s="28">
        <f>SUM(G11:G23)</f>
        <v>225056</v>
      </c>
      <c r="H9" s="29">
        <f>SUM(H11:H23)</f>
        <v>174326</v>
      </c>
      <c r="I9" s="30">
        <f>SUM(J9:K9)</f>
        <v>397827</v>
      </c>
      <c r="J9" s="31">
        <f>SUM(J11:J23)</f>
        <v>223890</v>
      </c>
      <c r="K9" s="32">
        <f>SUM(K11:K23)</f>
        <v>173937</v>
      </c>
      <c r="L9" s="33">
        <f>SUM(M9:N9)</f>
        <v>401527</v>
      </c>
      <c r="M9" s="31">
        <f>SUM(M11:M23)</f>
        <v>221848</v>
      </c>
      <c r="N9" s="32">
        <f>SUM(N11:N23)</f>
        <v>179679</v>
      </c>
      <c r="O9" s="33">
        <v>400858</v>
      </c>
      <c r="P9" s="31">
        <f>SUM(P11:P23)</f>
        <v>219985</v>
      </c>
      <c r="Q9" s="32">
        <f>SUM(Q11:Q23)</f>
        <v>180872</v>
      </c>
      <c r="R9" s="33">
        <f>SUM(S9:T9)</f>
        <v>407602</v>
      </c>
      <c r="S9" s="31">
        <f>SUM(S11:S23)</f>
        <v>225525</v>
      </c>
      <c r="T9" s="32">
        <f>SUM(T11:T23)</f>
        <v>182077</v>
      </c>
      <c r="U9" s="41" t="s">
        <v>4</v>
      </c>
      <c r="V9" s="42"/>
      <c r="W9" s="4"/>
      <c r="X9" s="4"/>
      <c r="Y9" s="5"/>
    </row>
    <row r="10" spans="1:25" s="15" customFormat="1" ht="21.75" customHeight="1" x14ac:dyDescent="0.25">
      <c r="A10" s="7"/>
      <c r="B10" s="7"/>
      <c r="C10" s="7"/>
      <c r="D10" s="7"/>
      <c r="E10" s="7"/>
      <c r="F10" s="34"/>
      <c r="G10" s="18"/>
      <c r="H10" s="35"/>
      <c r="I10" s="36"/>
      <c r="J10" s="37"/>
      <c r="K10" s="6"/>
      <c r="L10" s="37"/>
      <c r="M10" s="37"/>
      <c r="N10" s="6"/>
      <c r="O10" s="37"/>
      <c r="P10" s="37"/>
      <c r="Q10" s="6"/>
      <c r="R10" s="37"/>
      <c r="S10" s="37"/>
      <c r="T10" s="37"/>
      <c r="U10" s="7"/>
      <c r="V10" s="7" t="s">
        <v>35</v>
      </c>
    </row>
    <row r="11" spans="1:25" s="15" customFormat="1" ht="21.75" customHeight="1" x14ac:dyDescent="0.25">
      <c r="A11" s="7" t="s">
        <v>27</v>
      </c>
      <c r="B11" s="7"/>
      <c r="C11" s="7"/>
      <c r="D11" s="7"/>
      <c r="E11" s="7"/>
      <c r="F11" s="38">
        <f>SUM(G11:H11)</f>
        <v>13741</v>
      </c>
      <c r="G11" s="39">
        <v>9021</v>
      </c>
      <c r="H11" s="40">
        <v>4720</v>
      </c>
      <c r="I11" s="38">
        <f>SUM(J11:K11)</f>
        <v>16522</v>
      </c>
      <c r="J11" s="39">
        <v>11569</v>
      </c>
      <c r="K11" s="40">
        <v>4953</v>
      </c>
      <c r="L11" s="38">
        <f>SUM(M11:N11)</f>
        <v>14679</v>
      </c>
      <c r="M11" s="39">
        <v>9580</v>
      </c>
      <c r="N11" s="40">
        <v>5099</v>
      </c>
      <c r="O11" s="38">
        <f>SUM(P11:Q11)</f>
        <v>12670</v>
      </c>
      <c r="P11" s="39">
        <v>8673</v>
      </c>
      <c r="Q11" s="40">
        <v>3997</v>
      </c>
      <c r="R11" s="38">
        <f>SUM(S11:T11)</f>
        <v>12902</v>
      </c>
      <c r="S11" s="39">
        <v>9832</v>
      </c>
      <c r="T11" s="40">
        <v>3070</v>
      </c>
      <c r="U11" s="7"/>
      <c r="V11" s="7" t="s">
        <v>36</v>
      </c>
    </row>
    <row r="12" spans="1:25" s="15" customFormat="1" ht="21.75" customHeight="1" x14ac:dyDescent="0.25">
      <c r="A12" s="7" t="s">
        <v>7</v>
      </c>
      <c r="B12" s="7"/>
      <c r="C12" s="7"/>
      <c r="D12" s="7"/>
      <c r="E12" s="7"/>
      <c r="F12" s="38">
        <f t="shared" ref="F12:F22" si="0">SUM(G12:H12)</f>
        <v>20510</v>
      </c>
      <c r="G12" s="39">
        <v>7043</v>
      </c>
      <c r="H12" s="40">
        <v>13467</v>
      </c>
      <c r="I12" s="38">
        <f t="shared" ref="I12:I22" si="1">SUM(J12:K12)</f>
        <v>20328</v>
      </c>
      <c r="J12" s="39">
        <v>8050</v>
      </c>
      <c r="K12" s="40">
        <v>12278</v>
      </c>
      <c r="L12" s="38">
        <f t="shared" ref="L12" si="2">SUM(M12:N12)</f>
        <v>21838</v>
      </c>
      <c r="M12" s="39">
        <v>8566</v>
      </c>
      <c r="N12" s="40">
        <v>13272</v>
      </c>
      <c r="O12" s="38">
        <f t="shared" ref="O12" si="3">SUM(P12:Q12)</f>
        <v>17141</v>
      </c>
      <c r="P12" s="39">
        <v>8198</v>
      </c>
      <c r="Q12" s="40">
        <v>8943</v>
      </c>
      <c r="R12" s="38">
        <f t="shared" ref="R12" si="4">SUM(S12:T12)</f>
        <v>20490</v>
      </c>
      <c r="S12" s="39">
        <v>9782</v>
      </c>
      <c r="T12" s="40">
        <v>10708</v>
      </c>
      <c r="U12" s="7"/>
      <c r="V12" s="7" t="s">
        <v>25</v>
      </c>
    </row>
    <row r="13" spans="1:25" s="15" customFormat="1" ht="21.75" customHeight="1" x14ac:dyDescent="0.25">
      <c r="A13" s="7" t="s">
        <v>28</v>
      </c>
      <c r="B13" s="7"/>
      <c r="C13" s="7"/>
      <c r="D13" s="7"/>
      <c r="E13" s="7"/>
      <c r="F13" s="38"/>
      <c r="G13" s="39"/>
      <c r="H13" s="40"/>
      <c r="I13" s="38"/>
      <c r="J13" s="39"/>
      <c r="K13" s="40"/>
      <c r="L13" s="38"/>
      <c r="M13" s="39"/>
      <c r="N13" s="40"/>
      <c r="O13" s="38"/>
      <c r="P13" s="39"/>
      <c r="Q13" s="40"/>
      <c r="R13" s="38"/>
      <c r="S13" s="39"/>
      <c r="T13" s="40"/>
      <c r="U13" s="7"/>
      <c r="V13" s="7" t="s">
        <v>37</v>
      </c>
    </row>
    <row r="14" spans="1:25" s="15" customFormat="1" ht="21.75" customHeight="1" x14ac:dyDescent="0.25">
      <c r="A14" s="7"/>
      <c r="B14" s="7" t="s">
        <v>29</v>
      </c>
      <c r="C14" s="7"/>
      <c r="D14" s="7"/>
      <c r="E14" s="7"/>
      <c r="F14" s="38">
        <f t="shared" ref="F14" si="5">SUM(G14:H14)</f>
        <v>37306</v>
      </c>
      <c r="G14" s="39">
        <v>24573</v>
      </c>
      <c r="H14" s="40">
        <v>12733</v>
      </c>
      <c r="I14" s="38">
        <f t="shared" ref="I14" si="6">SUM(J14:K14)</f>
        <v>31990</v>
      </c>
      <c r="J14" s="39">
        <v>20382</v>
      </c>
      <c r="K14" s="40">
        <v>11608</v>
      </c>
      <c r="L14" s="38">
        <f t="shared" ref="L14:L16" si="7">SUM(M14:N14)</f>
        <v>29391</v>
      </c>
      <c r="M14" s="39">
        <v>18077</v>
      </c>
      <c r="N14" s="40">
        <v>11314</v>
      </c>
      <c r="O14" s="38">
        <f t="shared" ref="O14:O16" si="8">SUM(P14:Q14)</f>
        <v>36465</v>
      </c>
      <c r="P14" s="39">
        <v>24879</v>
      </c>
      <c r="Q14" s="40">
        <v>11586</v>
      </c>
      <c r="R14" s="38">
        <f t="shared" ref="R14:R16" si="9">SUM(S14:T14)</f>
        <v>36816</v>
      </c>
      <c r="S14" s="39">
        <v>23060</v>
      </c>
      <c r="T14" s="40">
        <v>13756</v>
      </c>
      <c r="U14" s="7"/>
      <c r="V14" s="7" t="s">
        <v>38</v>
      </c>
    </row>
    <row r="15" spans="1:25" s="15" customFormat="1" ht="21.75" customHeight="1" x14ac:dyDescent="0.25">
      <c r="A15" s="7" t="s">
        <v>8</v>
      </c>
      <c r="B15" s="7"/>
      <c r="C15" s="7"/>
      <c r="D15" s="7"/>
      <c r="E15" s="7"/>
      <c r="F15" s="38">
        <f t="shared" si="0"/>
        <v>20405</v>
      </c>
      <c r="G15" s="39">
        <v>5453</v>
      </c>
      <c r="H15" s="40">
        <v>14952</v>
      </c>
      <c r="I15" s="38">
        <f t="shared" si="1"/>
        <v>15701</v>
      </c>
      <c r="J15" s="39">
        <v>4279</v>
      </c>
      <c r="K15" s="40">
        <v>11422</v>
      </c>
      <c r="L15" s="38">
        <f t="shared" si="7"/>
        <v>17542</v>
      </c>
      <c r="M15" s="39">
        <v>5785</v>
      </c>
      <c r="N15" s="40">
        <v>11757</v>
      </c>
      <c r="O15" s="38">
        <f t="shared" si="8"/>
        <v>21776</v>
      </c>
      <c r="P15" s="39">
        <v>6273</v>
      </c>
      <c r="Q15" s="40">
        <v>15503</v>
      </c>
      <c r="R15" s="38">
        <f t="shared" si="9"/>
        <v>23034</v>
      </c>
      <c r="S15" s="39">
        <v>5186</v>
      </c>
      <c r="T15" s="40">
        <v>17848</v>
      </c>
      <c r="U15" s="7"/>
      <c r="V15" s="7" t="s">
        <v>26</v>
      </c>
    </row>
    <row r="16" spans="1:25" s="15" customFormat="1" ht="21.75" customHeight="1" x14ac:dyDescent="0.25">
      <c r="A16" s="7" t="s">
        <v>30</v>
      </c>
      <c r="B16" s="7"/>
      <c r="C16" s="7"/>
      <c r="D16" s="7"/>
      <c r="E16" s="7"/>
      <c r="F16" s="38">
        <f t="shared" si="0"/>
        <v>66943</v>
      </c>
      <c r="G16" s="39">
        <v>28621</v>
      </c>
      <c r="H16" s="40">
        <v>38322</v>
      </c>
      <c r="I16" s="38">
        <f t="shared" si="1"/>
        <v>70674</v>
      </c>
      <c r="J16" s="39">
        <v>26539</v>
      </c>
      <c r="K16" s="40">
        <v>44135</v>
      </c>
      <c r="L16" s="38">
        <f t="shared" si="7"/>
        <v>67418</v>
      </c>
      <c r="M16" s="39">
        <v>24017</v>
      </c>
      <c r="N16" s="40">
        <v>43401</v>
      </c>
      <c r="O16" s="38">
        <f t="shared" si="8"/>
        <v>68226</v>
      </c>
      <c r="P16" s="39">
        <v>22118</v>
      </c>
      <c r="Q16" s="40">
        <v>46108</v>
      </c>
      <c r="R16" s="38">
        <f t="shared" si="9"/>
        <v>82411</v>
      </c>
      <c r="S16" s="39">
        <v>33096</v>
      </c>
      <c r="T16" s="40">
        <v>49315</v>
      </c>
      <c r="U16" s="7"/>
      <c r="V16" s="7" t="s">
        <v>46</v>
      </c>
    </row>
    <row r="17" spans="1:25" s="15" customFormat="1" ht="21.75" customHeight="1" x14ac:dyDescent="0.25">
      <c r="A17" s="7"/>
      <c r="B17" s="7"/>
      <c r="C17" s="7"/>
      <c r="D17" s="7"/>
      <c r="E17" s="7"/>
      <c r="F17" s="38"/>
      <c r="G17" s="39"/>
      <c r="H17" s="40"/>
      <c r="I17" s="38"/>
      <c r="J17" s="39"/>
      <c r="K17" s="40"/>
      <c r="L17" s="38"/>
      <c r="M17" s="39"/>
      <c r="N17" s="40"/>
      <c r="O17" s="38"/>
      <c r="P17" s="39"/>
      <c r="Q17" s="40"/>
      <c r="R17" s="38"/>
      <c r="S17" s="39"/>
      <c r="T17" s="40"/>
      <c r="U17" s="7"/>
      <c r="V17" s="7" t="s">
        <v>52</v>
      </c>
    </row>
    <row r="18" spans="1:25" s="15" customFormat="1" ht="21.75" customHeight="1" x14ac:dyDescent="0.25">
      <c r="A18" s="7" t="s">
        <v>31</v>
      </c>
      <c r="B18" s="7"/>
      <c r="C18" s="7"/>
      <c r="D18" s="7"/>
      <c r="E18" s="7"/>
      <c r="F18" s="38">
        <f t="shared" si="0"/>
        <v>51040</v>
      </c>
      <c r="G18" s="39">
        <v>29900</v>
      </c>
      <c r="H18" s="40">
        <v>21140</v>
      </c>
      <c r="I18" s="38">
        <f t="shared" si="1"/>
        <v>48177</v>
      </c>
      <c r="J18" s="39">
        <v>26897</v>
      </c>
      <c r="K18" s="40">
        <v>21280</v>
      </c>
      <c r="L18" s="38">
        <f t="shared" ref="L18:L19" si="10">SUM(M18:N18)</f>
        <v>56131</v>
      </c>
      <c r="M18" s="39">
        <v>31715</v>
      </c>
      <c r="N18" s="40">
        <v>24416</v>
      </c>
      <c r="O18" s="38">
        <f t="shared" ref="O18:O19" si="11">SUM(P18:Q18)</f>
        <v>57323</v>
      </c>
      <c r="P18" s="39">
        <v>34557</v>
      </c>
      <c r="Q18" s="40">
        <v>22766</v>
      </c>
      <c r="R18" s="38">
        <f t="shared" ref="R18:R19" si="12">SUM(S18:T18)</f>
        <v>40685</v>
      </c>
      <c r="S18" s="39">
        <v>24829</v>
      </c>
      <c r="T18" s="40">
        <v>15856</v>
      </c>
      <c r="U18" s="7"/>
      <c r="V18" s="7" t="s">
        <v>53</v>
      </c>
    </row>
    <row r="19" spans="1:25" s="15" customFormat="1" ht="21.75" customHeight="1" x14ac:dyDescent="0.25">
      <c r="A19" s="7" t="s">
        <v>32</v>
      </c>
      <c r="B19" s="7"/>
      <c r="C19" s="7"/>
      <c r="D19" s="7"/>
      <c r="E19" s="7"/>
      <c r="F19" s="38">
        <f t="shared" si="0"/>
        <v>50755</v>
      </c>
      <c r="G19" s="39">
        <v>36646</v>
      </c>
      <c r="H19" s="40">
        <v>14109</v>
      </c>
      <c r="I19" s="38">
        <f t="shared" si="1"/>
        <v>63831</v>
      </c>
      <c r="J19" s="39">
        <v>48663</v>
      </c>
      <c r="K19" s="40">
        <v>15168</v>
      </c>
      <c r="L19" s="38">
        <f t="shared" si="10"/>
        <v>66627</v>
      </c>
      <c r="M19" s="39">
        <v>44481</v>
      </c>
      <c r="N19" s="40">
        <v>22146</v>
      </c>
      <c r="O19" s="38">
        <f t="shared" si="11"/>
        <v>58318</v>
      </c>
      <c r="P19" s="39">
        <v>39433</v>
      </c>
      <c r="Q19" s="40">
        <v>18885</v>
      </c>
      <c r="R19" s="38">
        <f t="shared" si="12"/>
        <v>61633</v>
      </c>
      <c r="S19" s="39">
        <v>38550</v>
      </c>
      <c r="T19" s="40">
        <v>23083</v>
      </c>
      <c r="U19" s="7"/>
      <c r="V19" s="7" t="s">
        <v>39</v>
      </c>
    </row>
    <row r="20" spans="1:25" s="15" customFormat="1" ht="21.75" customHeight="1" x14ac:dyDescent="0.25">
      <c r="A20" s="7" t="s">
        <v>33</v>
      </c>
      <c r="B20" s="7"/>
      <c r="C20" s="7"/>
      <c r="D20" s="7"/>
      <c r="E20" s="7"/>
      <c r="F20" s="38"/>
      <c r="G20" s="39"/>
      <c r="H20" s="40"/>
      <c r="I20" s="38"/>
      <c r="J20" s="39"/>
      <c r="K20" s="40"/>
      <c r="L20" s="38"/>
      <c r="M20" s="39"/>
      <c r="N20" s="40"/>
      <c r="O20" s="38"/>
      <c r="P20" s="39"/>
      <c r="Q20" s="40"/>
      <c r="R20" s="38"/>
      <c r="S20" s="39"/>
      <c r="T20" s="40"/>
      <c r="U20" s="7"/>
      <c r="V20" s="7" t="s">
        <v>40</v>
      </c>
    </row>
    <row r="21" spans="1:25" s="15" customFormat="1" ht="21.75" customHeight="1" x14ac:dyDescent="0.25">
      <c r="A21" s="7"/>
      <c r="B21" s="7" t="s">
        <v>9</v>
      </c>
      <c r="C21" s="7"/>
      <c r="D21" s="7"/>
      <c r="E21" s="7"/>
      <c r="F21" s="38">
        <f t="shared" ref="F21" si="13">SUM(G21:H21)</f>
        <v>88785</v>
      </c>
      <c r="G21" s="39">
        <v>62959</v>
      </c>
      <c r="H21" s="40">
        <v>25826</v>
      </c>
      <c r="I21" s="38">
        <f t="shared" ref="I21" si="14">SUM(J21:K21)</f>
        <v>85422</v>
      </c>
      <c r="J21" s="39">
        <v>60741</v>
      </c>
      <c r="K21" s="40">
        <v>24681</v>
      </c>
      <c r="L21" s="38">
        <f t="shared" ref="L21:L23" si="15">SUM(M21:N21)</f>
        <v>85352</v>
      </c>
      <c r="M21" s="39">
        <v>60899</v>
      </c>
      <c r="N21" s="40">
        <v>24453</v>
      </c>
      <c r="O21" s="38">
        <f t="shared" ref="O21:O22" si="16">SUM(P21:Q21)</f>
        <v>81276</v>
      </c>
      <c r="P21" s="39">
        <v>54680</v>
      </c>
      <c r="Q21" s="40">
        <v>26596</v>
      </c>
      <c r="R21" s="38">
        <f t="shared" ref="R21:R22" si="17">SUM(S21:T21)</f>
        <v>80661</v>
      </c>
      <c r="S21" s="39">
        <v>57580</v>
      </c>
      <c r="T21" s="40">
        <v>23081</v>
      </c>
      <c r="U21" s="7"/>
      <c r="V21" s="7" t="s">
        <v>41</v>
      </c>
    </row>
    <row r="22" spans="1:25" s="15" customFormat="1" ht="21.75" customHeight="1" x14ac:dyDescent="0.25">
      <c r="A22" s="7" t="s">
        <v>34</v>
      </c>
      <c r="B22" s="7"/>
      <c r="C22" s="7"/>
      <c r="D22" s="7"/>
      <c r="E22" s="7"/>
      <c r="F22" s="38">
        <f t="shared" si="0"/>
        <v>49897</v>
      </c>
      <c r="G22" s="39">
        <v>20840</v>
      </c>
      <c r="H22" s="40">
        <v>29057</v>
      </c>
      <c r="I22" s="38">
        <f t="shared" si="1"/>
        <v>45182</v>
      </c>
      <c r="J22" s="39">
        <v>16770</v>
      </c>
      <c r="K22" s="40">
        <v>28412</v>
      </c>
      <c r="L22" s="38">
        <f t="shared" si="15"/>
        <v>42352</v>
      </c>
      <c r="M22" s="39">
        <v>18728</v>
      </c>
      <c r="N22" s="40">
        <v>23624</v>
      </c>
      <c r="O22" s="38">
        <f t="shared" si="16"/>
        <v>47662</v>
      </c>
      <c r="P22" s="39">
        <v>21174</v>
      </c>
      <c r="Q22" s="40">
        <v>26488</v>
      </c>
      <c r="R22" s="38">
        <f t="shared" si="17"/>
        <v>48970</v>
      </c>
      <c r="S22" s="39">
        <v>23610</v>
      </c>
      <c r="T22" s="40">
        <v>25360</v>
      </c>
      <c r="U22" s="7"/>
      <c r="V22" s="7" t="s">
        <v>42</v>
      </c>
    </row>
    <row r="23" spans="1:25" s="15" customFormat="1" ht="21.75" customHeight="1" x14ac:dyDescent="0.25">
      <c r="A23" s="7" t="s">
        <v>10</v>
      </c>
      <c r="B23" s="7"/>
      <c r="C23" s="7"/>
      <c r="D23" s="7"/>
      <c r="E23" s="7"/>
      <c r="F23" s="39" t="s">
        <v>51</v>
      </c>
      <c r="G23" s="39" t="s">
        <v>51</v>
      </c>
      <c r="H23" s="39" t="s">
        <v>51</v>
      </c>
      <c r="I23" s="39" t="s">
        <v>51</v>
      </c>
      <c r="J23" s="39" t="s">
        <v>51</v>
      </c>
      <c r="K23" s="39" t="s">
        <v>51</v>
      </c>
      <c r="L23" s="38">
        <f t="shared" si="15"/>
        <v>197</v>
      </c>
      <c r="M23" s="39" t="s">
        <v>51</v>
      </c>
      <c r="N23" s="40">
        <v>197</v>
      </c>
      <c r="O23" s="39" t="s">
        <v>51</v>
      </c>
      <c r="P23" s="39" t="s">
        <v>51</v>
      </c>
      <c r="Q23" s="39" t="s">
        <v>51</v>
      </c>
      <c r="R23" s="39" t="s">
        <v>51</v>
      </c>
      <c r="S23" s="39" t="s">
        <v>51</v>
      </c>
      <c r="T23" s="39" t="s">
        <v>51</v>
      </c>
      <c r="U23" s="7"/>
      <c r="V23" s="7" t="s">
        <v>43</v>
      </c>
    </row>
    <row r="24" spans="1:25" s="7" customFormat="1" ht="5.0999999999999996" customHeight="1" x14ac:dyDescent="0.25">
      <c r="A24" s="11"/>
      <c r="B24" s="11"/>
      <c r="C24" s="11"/>
      <c r="D24" s="11"/>
      <c r="E24" s="11"/>
      <c r="F24" s="14"/>
      <c r="G24" s="12"/>
      <c r="H24" s="13"/>
      <c r="I24" s="13"/>
      <c r="J24" s="12"/>
      <c r="K24" s="11"/>
      <c r="L24" s="12"/>
      <c r="M24" s="14"/>
      <c r="N24" s="14"/>
      <c r="O24" s="12"/>
      <c r="P24" s="12"/>
      <c r="Q24" s="12"/>
      <c r="R24" s="12"/>
      <c r="S24" s="12"/>
      <c r="T24" s="13"/>
      <c r="U24" s="11"/>
      <c r="V24" s="11"/>
      <c r="W24" s="6"/>
      <c r="X24" s="6"/>
      <c r="Y24" s="6"/>
    </row>
    <row r="25" spans="1:25" s="7" customFormat="1" ht="3" customHeight="1" x14ac:dyDescent="0.25">
      <c r="W25" s="6"/>
      <c r="X25" s="6"/>
      <c r="Y25" s="6"/>
    </row>
    <row r="26" spans="1:25" s="15" customFormat="1" ht="15.75" x14ac:dyDescent="0.25">
      <c r="A26" s="7"/>
      <c r="B26" s="7"/>
      <c r="C26" s="20" t="s">
        <v>13</v>
      </c>
      <c r="D26" s="17" t="s">
        <v>49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1:25" s="15" customFormat="1" ht="15.75" x14ac:dyDescent="0.25">
      <c r="A27" s="7"/>
      <c r="B27" s="7"/>
      <c r="C27" s="20" t="s">
        <v>14</v>
      </c>
      <c r="D27" s="17" t="s">
        <v>50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</sheetData>
  <mergeCells count="16">
    <mergeCell ref="U9:V9"/>
    <mergeCell ref="A4:E8"/>
    <mergeCell ref="F4:Q4"/>
    <mergeCell ref="R4:T4"/>
    <mergeCell ref="U4:V8"/>
    <mergeCell ref="F5:H5"/>
    <mergeCell ref="I5:K5"/>
    <mergeCell ref="L5:N5"/>
    <mergeCell ref="O5:Q5"/>
    <mergeCell ref="R5:T5"/>
    <mergeCell ref="F6:H6"/>
    <mergeCell ref="I6:K6"/>
    <mergeCell ref="L6:N6"/>
    <mergeCell ref="O6:Q6"/>
    <mergeCell ref="R6:T6"/>
    <mergeCell ref="A9:E9"/>
  </mergeCells>
  <printOptions horizontalCentered="1"/>
  <pageMargins left="0.78740157480314965" right="0.59055118110236227" top="1.1811023622047245" bottom="0.78740157480314965" header="0.51181102362204722" footer="0.31496062992125984"/>
  <pageSetup paperSize="9" scale="85" orientation="landscape" horizontalDpi="1200" verticalDpi="1200" r:id="rId1"/>
  <headerFooter alignWithMargins="0"/>
  <colBreaks count="1" manualBreakCount="1">
    <brk id="22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T-2.3 (2)k</vt:lpstr>
      <vt:lpstr>'T-2.3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2017-08-28T08:57:37Z</cp:lastPrinted>
  <dcterms:created xsi:type="dcterms:W3CDTF">2004-08-16T17:13:42Z</dcterms:created>
  <dcterms:modified xsi:type="dcterms:W3CDTF">2017-09-05T04:26:34Z</dcterms:modified>
</cp:coreProperties>
</file>