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15.3" sheetId="64" r:id="rId1"/>
  </sheets>
  <definedNames>
    <definedName name="_xlnm.Print_Area" localSheetId="0">'T-15.3'!$A$1:$O$30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4" l="1"/>
  <c r="F7" i="64" s="1"/>
  <c r="G8" i="64"/>
  <c r="G7" i="64" s="1"/>
  <c r="H8" i="64"/>
  <c r="H7" i="64" s="1"/>
  <c r="F12" i="64"/>
  <c r="G12" i="64"/>
  <c r="H12" i="64"/>
  <c r="F18" i="64"/>
  <c r="F17" i="64" s="1"/>
  <c r="G18" i="64"/>
  <c r="G17" i="64" s="1"/>
  <c r="H18" i="64"/>
  <c r="H17" i="64" s="1"/>
  <c r="F22" i="64"/>
  <c r="G22" i="64"/>
  <c r="H22" i="64"/>
</calcChain>
</file>

<file path=xl/sharedStrings.xml><?xml version="1.0" encoding="utf-8"?>
<sst xmlns="http://schemas.openxmlformats.org/spreadsheetml/2006/main" count="72" uniqueCount="36">
  <si>
    <t>Total</t>
  </si>
  <si>
    <t>รวมยอด</t>
  </si>
  <si>
    <t>(2016)</t>
  </si>
  <si>
    <t>(2015)</t>
  </si>
  <si>
    <t>(2014)</t>
  </si>
  <si>
    <t>(2013)</t>
  </si>
  <si>
    <t>(2012)</t>
  </si>
  <si>
    <t>Table</t>
  </si>
  <si>
    <t>ตาราง</t>
  </si>
  <si>
    <t>-</t>
  </si>
  <si>
    <t>2556</t>
  </si>
  <si>
    <t>2555</t>
  </si>
  <si>
    <t>2557</t>
  </si>
  <si>
    <t xml:space="preserve">  Source :   Prachuap Khiri Khan Provincial Transport  Office</t>
  </si>
  <si>
    <t xml:space="preserve">      ที่มา :   สำนักงานขนส่งจังหวัดประจวบคีรีขันธ์</t>
  </si>
  <si>
    <t>ประเภทรถ</t>
  </si>
  <si>
    <t>Type of vehicle</t>
  </si>
  <si>
    <t xml:space="preserve">      ที่มา :   สำนักงานขนส่งจังหวัด _ _ _ _ _ _ _ _</t>
  </si>
  <si>
    <t xml:space="preserve"> Small rural bus</t>
  </si>
  <si>
    <t>รถขนาดเล็ก</t>
  </si>
  <si>
    <t>Private truck</t>
  </si>
  <si>
    <t>ส่วนบุคคล</t>
  </si>
  <si>
    <t>Non-fixed route truck</t>
  </si>
  <si>
    <t>ไม่ประจำทาง</t>
  </si>
  <si>
    <t xml:space="preserve"> Truck</t>
  </si>
  <si>
    <t>รถบรรทุก</t>
  </si>
  <si>
    <t>Private bus</t>
  </si>
  <si>
    <t>Non-fixed route bus</t>
  </si>
  <si>
    <t>Fixed route bus</t>
  </si>
  <si>
    <t>ประจำทาง</t>
  </si>
  <si>
    <t xml:space="preserve"> Bus</t>
  </si>
  <si>
    <t>รถโดยสาร</t>
  </si>
  <si>
    <t>รถใหม่จดทะเบียน  (new vehicles registration)</t>
  </si>
  <si>
    <t>รถจดทะเบียน  (vehicles registration)</t>
  </si>
  <si>
    <t>Vehicles and New Vehicles Registered Under Land Transport Act B.E. 1979 by Type of Vehicle : 2012 - 2016</t>
  </si>
  <si>
    <t>รถ และรถใหม่จดทะเบียนตามพระราชบัญญัติการขนส่งทางบก พ.ศ. 2522 จำแนกตามประเภทรถ พ.ศ. 2555 - 2559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</si>
</sst>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8" fontId="7" fillId="0" borderId="0" applyFont="0" applyFill="0" applyBorder="0" applyAlignment="0" applyProtection="0"/>
    <xf numFmtId="0" fontId="7" fillId="0" borderId="0"/>
    <xf numFmtId="0" fontId="8" fillId="0" borderId="0"/>
    <xf numFmtId="188" fontId="7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3" applyFont="1" applyBorder="1"/>
    <xf numFmtId="0" fontId="2" fillId="0" borderId="0" xfId="3" applyFont="1" applyBorder="1" applyAlignment="1">
      <alignment vertical="center"/>
    </xf>
    <xf numFmtId="0" fontId="3" fillId="0" borderId="0" xfId="3" applyFont="1" applyBorder="1"/>
    <xf numFmtId="0" fontId="3" fillId="0" borderId="0" xfId="3" applyFont="1"/>
    <xf numFmtId="0" fontId="6" fillId="0" borderId="0" xfId="3" applyFont="1"/>
    <xf numFmtId="0" fontId="2" fillId="0" borderId="0" xfId="3" applyFont="1"/>
    <xf numFmtId="0" fontId="6" fillId="0" borderId="0" xfId="3" applyFont="1" applyBorder="1"/>
    <xf numFmtId="0" fontId="5" fillId="0" borderId="0" xfId="3" applyFont="1"/>
    <xf numFmtId="0" fontId="2" fillId="0" borderId="0" xfId="3" applyFont="1" applyBorder="1"/>
    <xf numFmtId="0" fontId="2" fillId="0" borderId="3" xfId="3" applyFont="1" applyBorder="1"/>
    <xf numFmtId="0" fontId="2" fillId="0" borderId="4" xfId="3" applyFont="1" applyBorder="1"/>
    <xf numFmtId="0" fontId="3" fillId="0" borderId="0" xfId="3" applyFont="1" applyBorder="1" applyAlignment="1">
      <alignment horizontal="center"/>
    </xf>
    <xf numFmtId="0" fontId="3" fillId="0" borderId="3" xfId="3" applyFont="1" applyBorder="1" applyAlignment="1">
      <alignment horizontal="center" vertical="center" shrinkToFit="1"/>
    </xf>
    <xf numFmtId="0" fontId="3" fillId="0" borderId="4" xfId="3" applyFont="1" applyBorder="1" applyAlignment="1">
      <alignment horizontal="center" vertical="center" shrinkToFit="1"/>
    </xf>
    <xf numFmtId="0" fontId="3" fillId="0" borderId="10" xfId="3" applyFont="1" applyBorder="1" applyAlignment="1">
      <alignment horizontal="center" vertical="center" shrinkToFit="1"/>
    </xf>
    <xf numFmtId="0" fontId="3" fillId="0" borderId="6" xfId="3" applyFont="1" applyBorder="1" applyAlignment="1">
      <alignment horizontal="center" vertical="center" shrinkToFit="1"/>
    </xf>
    <xf numFmtId="0" fontId="3" fillId="0" borderId="7" xfId="3" applyFont="1" applyBorder="1" applyAlignment="1">
      <alignment horizontal="center" vertical="center" shrinkToFit="1"/>
    </xf>
    <xf numFmtId="0" fontId="3" fillId="0" borderId="9" xfId="3" applyFont="1" applyBorder="1" applyAlignment="1">
      <alignment horizontal="center" vertical="center" shrinkToFit="1"/>
    </xf>
    <xf numFmtId="0" fontId="3" fillId="0" borderId="4" xfId="3" quotePrefix="1" applyFont="1" applyBorder="1" applyAlignment="1">
      <alignment horizontal="center"/>
    </xf>
    <xf numFmtId="0" fontId="2" fillId="0" borderId="5" xfId="3" applyFont="1" applyBorder="1"/>
    <xf numFmtId="0" fontId="2" fillId="0" borderId="0" xfId="3" applyFont="1" applyAlignment="1">
      <alignment vertical="center"/>
    </xf>
    <xf numFmtId="187" fontId="2" fillId="0" borderId="2" xfId="4" applyNumberFormat="1" applyFont="1" applyBorder="1" applyAlignment="1">
      <alignment horizontal="right" vertical="center"/>
    </xf>
    <xf numFmtId="0" fontId="3" fillId="0" borderId="0" xfId="3" applyFont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0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187" fontId="3" fillId="0" borderId="2" xfId="4" applyNumberFormat="1" applyFont="1" applyBorder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center" vertical="center" shrinkToFit="1"/>
    </xf>
    <xf numFmtId="0" fontId="3" fillId="0" borderId="6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7" xfId="3" quotePrefix="1" applyFont="1" applyBorder="1" applyAlignment="1">
      <alignment horizontal="center"/>
    </xf>
    <xf numFmtId="0" fontId="2" fillId="0" borderId="1" xfId="3" applyFont="1" applyBorder="1" applyAlignment="1">
      <alignment vertical="center"/>
    </xf>
    <xf numFmtId="0" fontId="3" fillId="0" borderId="1" xfId="3" applyFont="1" applyBorder="1" applyAlignment="1">
      <alignment vertical="center"/>
    </xf>
    <xf numFmtId="187" fontId="3" fillId="0" borderId="2" xfId="4" applyNumberFormat="1" applyFont="1" applyBorder="1" applyAlignment="1">
      <alignment horizontal="right"/>
    </xf>
    <xf numFmtId="0" fontId="2" fillId="2" borderId="0" xfId="3" applyFont="1" applyFill="1"/>
    <xf numFmtId="0" fontId="2" fillId="2" borderId="0" xfId="3" applyFont="1" applyFill="1" applyBorder="1"/>
    <xf numFmtId="0" fontId="2" fillId="2" borderId="5" xfId="3" applyFont="1" applyFill="1" applyBorder="1"/>
    <xf numFmtId="187" fontId="3" fillId="2" borderId="2" xfId="4" applyNumberFormat="1" applyFont="1" applyFill="1" applyBorder="1" applyAlignment="1">
      <alignment horizontal="right" vertical="center"/>
    </xf>
    <xf numFmtId="0" fontId="3" fillId="0" borderId="0" xfId="3" applyFont="1" applyBorder="1" applyAlignment="1">
      <alignment vertical="center"/>
    </xf>
    <xf numFmtId="0" fontId="3" fillId="0" borderId="0" xfId="3" applyFont="1" applyBorder="1" applyAlignment="1">
      <alignment horizontal="center" vertical="center" shrinkToFit="1"/>
    </xf>
    <xf numFmtId="187" fontId="3" fillId="0" borderId="8" xfId="4" applyNumberFormat="1" applyFont="1" applyBorder="1" applyAlignment="1">
      <alignment horizontal="center" vertical="center"/>
    </xf>
    <xf numFmtId="187" fontId="3" fillId="0" borderId="0" xfId="4" applyNumberFormat="1" applyFont="1" applyBorder="1" applyAlignment="1">
      <alignment horizontal="center" vertical="center"/>
    </xf>
    <xf numFmtId="187" fontId="3" fillId="0" borderId="1" xfId="4" applyNumberFormat="1" applyFont="1" applyBorder="1" applyAlignment="1">
      <alignment horizontal="center" vertical="center"/>
    </xf>
  </cellXfs>
  <cellStyles count="11">
    <cellStyle name="Comma_Chapter13" xfId="7"/>
    <cellStyle name="Normal 2" xfId="6"/>
    <cellStyle name="Normal_Chapter13" xfId="8"/>
    <cellStyle name="เครื่องหมายจุลภาค 2" xfId="2"/>
    <cellStyle name="จุลภาค 2" xfId="4"/>
    <cellStyle name="จุลภาค 3" xfId="5"/>
    <cellStyle name="จุลภาค 4" xfId="10"/>
    <cellStyle name="ปกติ" xfId="0" builtinId="0"/>
    <cellStyle name="ปกติ 2" xfId="1"/>
    <cellStyle name="ปกติ 3" xfId="3"/>
    <cellStyle name="ปกติ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15</xdr:col>
      <xdr:colOff>9525</xdr:colOff>
      <xdr:row>30</xdr:row>
      <xdr:rowOff>104775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13601700" y="0"/>
          <a:ext cx="609600" cy="6800850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lnSpc>
                <a:spcPts val="1200"/>
              </a:lnSpc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and Logistics Statistics.</a:t>
            </a:r>
          </a:p>
          <a:p>
            <a:pPr algn="r" rtl="1">
              <a:lnSpc>
                <a:spcPts val="1200"/>
              </a:lnSpc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.</a:t>
            </a:r>
          </a:p>
          <a:p>
            <a:pPr algn="r" rtl="1">
              <a:lnSpc>
                <a:spcPts val="1200"/>
              </a:lnSpc>
              <a:defRPr sz="1000"/>
            </a:pP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133</a:t>
            </a:r>
            <a:endParaRPr lang="th-TH"/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0"/>
  <sheetViews>
    <sheetView showGridLines="0" tabSelected="1" topLeftCell="A10" zoomScaleNormal="100" zoomScaleSheetLayoutView="100" workbookViewId="0">
      <selection activeCell="F25" sqref="F25"/>
    </sheetView>
  </sheetViews>
  <sheetFormatPr defaultColWidth="11.375" defaultRowHeight="20.100000000000001" customHeight="1"/>
  <cols>
    <col min="1" max="1" width="1.75" style="8" customWidth="1"/>
    <col min="2" max="2" width="2.125" style="8" customWidth="1"/>
    <col min="3" max="3" width="5.125" style="8" customWidth="1"/>
    <col min="4" max="4" width="7.875" style="8" customWidth="1"/>
    <col min="5" max="5" width="16.625" style="8" customWidth="1"/>
    <col min="6" max="10" width="22.625" style="8" customWidth="1"/>
    <col min="11" max="11" width="2.125" style="8" customWidth="1"/>
    <col min="12" max="12" width="2.125" style="1" customWidth="1"/>
    <col min="13" max="13" width="27.5" style="8" customWidth="1"/>
    <col min="14" max="14" width="2.875" style="8" customWidth="1"/>
    <col min="15" max="15" width="5.125" style="1" customWidth="1"/>
    <col min="16" max="16384" width="11.375" style="1"/>
  </cols>
  <sheetData>
    <row r="1" spans="1:14" s="7" customFormat="1" ht="20.100000000000001" customHeight="1">
      <c r="B1" s="28" t="s">
        <v>8</v>
      </c>
      <c r="C1" s="28"/>
      <c r="D1" s="29">
        <v>15.3</v>
      </c>
      <c r="E1" s="28" t="s">
        <v>35</v>
      </c>
      <c r="F1" s="28"/>
      <c r="G1" s="28"/>
      <c r="H1" s="28"/>
      <c r="J1" s="28"/>
      <c r="K1" s="5"/>
      <c r="M1" s="5"/>
      <c r="N1" s="5"/>
    </row>
    <row r="2" spans="1:14" s="7" customFormat="1" ht="20.100000000000001" customHeight="1">
      <c r="B2" s="5" t="s">
        <v>7</v>
      </c>
      <c r="C2" s="5"/>
      <c r="D2" s="29">
        <v>15.3</v>
      </c>
      <c r="E2" s="5" t="s">
        <v>34</v>
      </c>
      <c r="F2" s="5"/>
      <c r="G2" s="5"/>
      <c r="H2" s="5"/>
      <c r="J2" s="5"/>
      <c r="K2" s="5"/>
      <c r="M2" s="5"/>
      <c r="N2" s="5"/>
    </row>
    <row r="3" spans="1:14" s="7" customFormat="1" ht="6" customHeight="1">
      <c r="N3" s="5"/>
    </row>
    <row r="4" spans="1:14" s="3" customFormat="1" ht="18.95" customHeight="1">
      <c r="A4" s="16" t="s">
        <v>15</v>
      </c>
      <c r="B4" s="16"/>
      <c r="C4" s="16"/>
      <c r="D4" s="16"/>
      <c r="E4" s="18"/>
      <c r="F4" s="34" t="s">
        <v>11</v>
      </c>
      <c r="G4" s="34" t="s">
        <v>10</v>
      </c>
      <c r="H4" s="34" t="s">
        <v>12</v>
      </c>
      <c r="I4" s="34">
        <v>2558</v>
      </c>
      <c r="J4" s="34">
        <v>2559</v>
      </c>
      <c r="K4" s="17" t="s">
        <v>16</v>
      </c>
      <c r="L4" s="16"/>
      <c r="M4" s="16"/>
    </row>
    <row r="5" spans="1:14" s="3" customFormat="1" ht="18.95" customHeight="1">
      <c r="A5" s="13"/>
      <c r="B5" s="13"/>
      <c r="C5" s="13"/>
      <c r="D5" s="13"/>
      <c r="E5" s="15"/>
      <c r="F5" s="19" t="s">
        <v>6</v>
      </c>
      <c r="G5" s="19" t="s">
        <v>5</v>
      </c>
      <c r="H5" s="19" t="s">
        <v>4</v>
      </c>
      <c r="I5" s="19" t="s">
        <v>3</v>
      </c>
      <c r="J5" s="19" t="s">
        <v>2</v>
      </c>
      <c r="K5" s="14"/>
      <c r="L5" s="13"/>
      <c r="M5" s="13"/>
      <c r="N5" s="4"/>
    </row>
    <row r="6" spans="1:14" s="3" customFormat="1" ht="18.95" customHeight="1">
      <c r="A6" s="43"/>
      <c r="B6" s="43"/>
      <c r="C6" s="43"/>
      <c r="D6" s="43"/>
      <c r="E6" s="43"/>
      <c r="F6" s="32" t="s">
        <v>33</v>
      </c>
      <c r="G6" s="31"/>
      <c r="H6" s="31"/>
      <c r="I6" s="31"/>
      <c r="J6" s="33"/>
      <c r="K6" s="30"/>
      <c r="L6" s="43"/>
      <c r="M6" s="43"/>
      <c r="N6" s="4"/>
    </row>
    <row r="7" spans="1:14" s="3" customFormat="1" ht="18.95" customHeight="1">
      <c r="A7" s="12" t="s">
        <v>1</v>
      </c>
      <c r="B7" s="12"/>
      <c r="C7" s="12"/>
      <c r="D7" s="12"/>
      <c r="E7" s="12"/>
      <c r="F7" s="37">
        <f>F8+F12</f>
        <v>669</v>
      </c>
      <c r="G7" s="37">
        <f>G8+G12</f>
        <v>815</v>
      </c>
      <c r="H7" s="37">
        <f>H8+H12</f>
        <v>869</v>
      </c>
      <c r="I7" s="37">
        <v>817</v>
      </c>
      <c r="J7" s="37">
        <v>621</v>
      </c>
      <c r="K7" s="26" t="s">
        <v>0</v>
      </c>
      <c r="L7" s="25"/>
      <c r="M7" s="42"/>
      <c r="N7" s="4"/>
    </row>
    <row r="8" spans="1:14" s="24" customFormat="1" ht="18.95" customHeight="1">
      <c r="A8" s="24" t="s">
        <v>31</v>
      </c>
      <c r="F8" s="27">
        <f>SUM(F9:F10)</f>
        <v>57</v>
      </c>
      <c r="G8" s="27">
        <f>SUM(G9:G10)</f>
        <v>44</v>
      </c>
      <c r="H8" s="27">
        <f>SUM(H9:H11)</f>
        <v>63</v>
      </c>
      <c r="I8" s="27">
        <v>93</v>
      </c>
      <c r="J8" s="27">
        <v>166</v>
      </c>
      <c r="K8" s="36" t="s">
        <v>30</v>
      </c>
      <c r="M8" s="23"/>
      <c r="N8" s="23"/>
    </row>
    <row r="9" spans="1:14" s="2" customFormat="1" ht="18.95" customHeight="1">
      <c r="B9" s="2" t="s">
        <v>29</v>
      </c>
      <c r="F9" s="22">
        <v>31</v>
      </c>
      <c r="G9" s="22">
        <v>20</v>
      </c>
      <c r="H9" s="22">
        <v>38</v>
      </c>
      <c r="I9" s="22">
        <v>11</v>
      </c>
      <c r="J9" s="22">
        <v>16</v>
      </c>
      <c r="K9" s="35"/>
      <c r="L9" s="2" t="s">
        <v>28</v>
      </c>
      <c r="M9" s="21"/>
      <c r="N9" s="21"/>
    </row>
    <row r="10" spans="1:14" s="2" customFormat="1" ht="18.95" customHeight="1">
      <c r="B10" s="2" t="s">
        <v>23</v>
      </c>
      <c r="F10" s="22">
        <v>26</v>
      </c>
      <c r="G10" s="22">
        <v>24</v>
      </c>
      <c r="H10" s="22">
        <v>23</v>
      </c>
      <c r="I10" s="22">
        <v>82</v>
      </c>
      <c r="J10" s="22">
        <v>150</v>
      </c>
      <c r="K10" s="35"/>
      <c r="L10" s="2" t="s">
        <v>27</v>
      </c>
      <c r="M10" s="21"/>
      <c r="N10" s="21"/>
    </row>
    <row r="11" spans="1:14" s="2" customFormat="1" ht="18.95" customHeight="1">
      <c r="B11" s="2" t="s">
        <v>21</v>
      </c>
      <c r="F11" s="22" t="s">
        <v>9</v>
      </c>
      <c r="G11" s="22" t="s">
        <v>9</v>
      </c>
      <c r="H11" s="22">
        <v>2</v>
      </c>
      <c r="I11" s="22" t="s">
        <v>9</v>
      </c>
      <c r="J11" s="22" t="s">
        <v>9</v>
      </c>
      <c r="K11" s="35"/>
      <c r="L11" s="2" t="s">
        <v>26</v>
      </c>
      <c r="M11" s="21"/>
      <c r="N11" s="21"/>
    </row>
    <row r="12" spans="1:14" s="24" customFormat="1" ht="18.95" customHeight="1">
      <c r="A12" s="24" t="s">
        <v>25</v>
      </c>
      <c r="F12" s="27">
        <f>SUM(F13:F14)</f>
        <v>612</v>
      </c>
      <c r="G12" s="27">
        <f>SUM(G13:G14)</f>
        <v>771</v>
      </c>
      <c r="H12" s="27">
        <f>SUM(H13:H14)</f>
        <v>806</v>
      </c>
      <c r="I12" s="27">
        <v>724</v>
      </c>
      <c r="J12" s="27">
        <v>455</v>
      </c>
      <c r="K12" s="36" t="s">
        <v>24</v>
      </c>
      <c r="M12" s="23"/>
      <c r="N12" s="23"/>
    </row>
    <row r="13" spans="1:14" s="2" customFormat="1" ht="18.95" customHeight="1">
      <c r="B13" s="2" t="s">
        <v>23</v>
      </c>
      <c r="F13" s="22">
        <v>301</v>
      </c>
      <c r="G13" s="22">
        <v>405</v>
      </c>
      <c r="H13" s="22">
        <v>285</v>
      </c>
      <c r="I13" s="22">
        <v>250</v>
      </c>
      <c r="J13" s="22">
        <v>161</v>
      </c>
      <c r="K13" s="35"/>
      <c r="L13" s="2" t="s">
        <v>22</v>
      </c>
      <c r="M13" s="21"/>
      <c r="N13" s="21"/>
    </row>
    <row r="14" spans="1:14" s="2" customFormat="1" ht="18.95" customHeight="1">
      <c r="B14" s="2" t="s">
        <v>21</v>
      </c>
      <c r="F14" s="22">
        <v>311</v>
      </c>
      <c r="G14" s="22">
        <v>366</v>
      </c>
      <c r="H14" s="22">
        <v>521</v>
      </c>
      <c r="I14" s="22">
        <v>474</v>
      </c>
      <c r="J14" s="22">
        <v>294</v>
      </c>
      <c r="K14" s="35"/>
      <c r="L14" s="2" t="s">
        <v>20</v>
      </c>
      <c r="N14" s="21"/>
    </row>
    <row r="15" spans="1:14" s="24" customFormat="1" ht="18.95" customHeight="1">
      <c r="A15" s="24" t="s">
        <v>19</v>
      </c>
      <c r="F15" s="27" t="s">
        <v>9</v>
      </c>
      <c r="G15" s="27" t="s">
        <v>9</v>
      </c>
      <c r="H15" s="27" t="s">
        <v>9</v>
      </c>
      <c r="I15" s="27" t="s">
        <v>9</v>
      </c>
      <c r="J15" s="27" t="s">
        <v>9</v>
      </c>
      <c r="K15" s="36" t="s">
        <v>18</v>
      </c>
      <c r="L15" s="23"/>
      <c r="N15" s="23"/>
    </row>
    <row r="16" spans="1:14" s="3" customFormat="1" ht="18.95" customHeight="1">
      <c r="A16" s="43"/>
      <c r="B16" s="43"/>
      <c r="C16" s="43"/>
      <c r="D16" s="43"/>
      <c r="E16" s="43"/>
      <c r="F16" s="46" t="s">
        <v>32</v>
      </c>
      <c r="G16" s="45"/>
      <c r="H16" s="45"/>
      <c r="I16" s="45"/>
      <c r="J16" s="44"/>
      <c r="K16" s="30"/>
      <c r="L16" s="43"/>
      <c r="M16" s="43"/>
      <c r="N16" s="4"/>
    </row>
    <row r="17" spans="1:14" s="3" customFormat="1" ht="18.95" customHeight="1">
      <c r="A17" s="12" t="s">
        <v>1</v>
      </c>
      <c r="B17" s="12"/>
      <c r="C17" s="12"/>
      <c r="D17" s="12"/>
      <c r="E17" s="12"/>
      <c r="F17" s="37">
        <f>F18+F22</f>
        <v>372</v>
      </c>
      <c r="G17" s="37">
        <f>G18+G22</f>
        <v>454</v>
      </c>
      <c r="H17" s="37">
        <f>H18+H22</f>
        <v>399</v>
      </c>
      <c r="I17" s="37">
        <v>248</v>
      </c>
      <c r="J17" s="37">
        <v>273</v>
      </c>
      <c r="K17" s="26" t="s">
        <v>0</v>
      </c>
      <c r="L17" s="25"/>
      <c r="M17" s="42"/>
      <c r="N17" s="4"/>
    </row>
    <row r="18" spans="1:14" s="24" customFormat="1" ht="18.95" customHeight="1">
      <c r="A18" s="24" t="s">
        <v>31</v>
      </c>
      <c r="F18" s="27">
        <f>SUM(F19:F20)</f>
        <v>31</v>
      </c>
      <c r="G18" s="27">
        <f>SUM(G19:G20)</f>
        <v>18</v>
      </c>
      <c r="H18" s="27">
        <f>SUM(H19:H21)</f>
        <v>28</v>
      </c>
      <c r="I18" s="27">
        <v>11</v>
      </c>
      <c r="J18" s="27">
        <v>21</v>
      </c>
      <c r="K18" s="36" t="s">
        <v>30</v>
      </c>
      <c r="M18" s="23"/>
      <c r="N18" s="23"/>
    </row>
    <row r="19" spans="1:14" s="2" customFormat="1" ht="18.95" customHeight="1">
      <c r="B19" s="2" t="s">
        <v>29</v>
      </c>
      <c r="F19" s="22">
        <v>29</v>
      </c>
      <c r="G19" s="22">
        <v>12</v>
      </c>
      <c r="H19" s="22">
        <v>24</v>
      </c>
      <c r="I19" s="22">
        <v>8</v>
      </c>
      <c r="J19" s="22">
        <v>12</v>
      </c>
      <c r="K19" s="35"/>
      <c r="L19" s="2" t="s">
        <v>28</v>
      </c>
      <c r="M19" s="21"/>
      <c r="N19" s="21"/>
    </row>
    <row r="20" spans="1:14" s="2" customFormat="1" ht="18.95" customHeight="1">
      <c r="B20" s="2" t="s">
        <v>23</v>
      </c>
      <c r="F20" s="22">
        <v>2</v>
      </c>
      <c r="G20" s="22">
        <v>6</v>
      </c>
      <c r="H20" s="22">
        <v>3</v>
      </c>
      <c r="I20" s="22">
        <v>3</v>
      </c>
      <c r="J20" s="22">
        <v>8</v>
      </c>
      <c r="K20" s="35"/>
      <c r="L20" s="2" t="s">
        <v>27</v>
      </c>
      <c r="M20" s="21"/>
      <c r="N20" s="21"/>
    </row>
    <row r="21" spans="1:14" s="2" customFormat="1" ht="18.95" customHeight="1">
      <c r="B21" s="2" t="s">
        <v>21</v>
      </c>
      <c r="F21" s="22" t="s">
        <v>9</v>
      </c>
      <c r="G21" s="22" t="s">
        <v>9</v>
      </c>
      <c r="H21" s="22">
        <v>1</v>
      </c>
      <c r="I21" s="22" t="s">
        <v>9</v>
      </c>
      <c r="J21" s="22">
        <v>1</v>
      </c>
      <c r="K21" s="35"/>
      <c r="L21" s="2" t="s">
        <v>26</v>
      </c>
      <c r="M21" s="21"/>
      <c r="N21" s="21"/>
    </row>
    <row r="22" spans="1:14" s="24" customFormat="1" ht="18.95" customHeight="1">
      <c r="A22" s="24" t="s">
        <v>25</v>
      </c>
      <c r="F22" s="27">
        <f>SUM(F23:F24)</f>
        <v>341</v>
      </c>
      <c r="G22" s="27">
        <f>SUM(G23:G24)</f>
        <v>436</v>
      </c>
      <c r="H22" s="27">
        <f>SUM(H23:H24)</f>
        <v>371</v>
      </c>
      <c r="I22" s="27">
        <v>237</v>
      </c>
      <c r="J22" s="27">
        <v>252</v>
      </c>
      <c r="K22" s="36" t="s">
        <v>24</v>
      </c>
      <c r="M22" s="23"/>
      <c r="N22" s="23"/>
    </row>
    <row r="23" spans="1:14" s="2" customFormat="1" ht="18.95" customHeight="1">
      <c r="B23" s="2" t="s">
        <v>23</v>
      </c>
      <c r="F23" s="22">
        <v>231</v>
      </c>
      <c r="G23" s="22">
        <v>274</v>
      </c>
      <c r="H23" s="22">
        <v>129</v>
      </c>
      <c r="I23" s="22">
        <v>71</v>
      </c>
      <c r="J23" s="22">
        <v>94</v>
      </c>
      <c r="K23" s="35"/>
      <c r="L23" s="2" t="s">
        <v>22</v>
      </c>
      <c r="M23" s="21"/>
      <c r="N23" s="21"/>
    </row>
    <row r="24" spans="1:14" s="2" customFormat="1" ht="18.95" customHeight="1">
      <c r="B24" s="2" t="s">
        <v>21</v>
      </c>
      <c r="F24" s="22">
        <v>110</v>
      </c>
      <c r="G24" s="22">
        <v>162</v>
      </c>
      <c r="H24" s="22">
        <v>242</v>
      </c>
      <c r="I24" s="22">
        <v>166</v>
      </c>
      <c r="J24" s="22">
        <v>158</v>
      </c>
      <c r="K24" s="35"/>
      <c r="L24" s="2" t="s">
        <v>20</v>
      </c>
      <c r="N24" s="21"/>
    </row>
    <row r="25" spans="1:14" s="24" customFormat="1" ht="18.95" customHeight="1">
      <c r="A25" s="24" t="s">
        <v>19</v>
      </c>
      <c r="F25" s="41" t="s">
        <v>9</v>
      </c>
      <c r="G25" s="27" t="s">
        <v>9</v>
      </c>
      <c r="H25" s="27" t="s">
        <v>9</v>
      </c>
      <c r="I25" s="41" t="s">
        <v>9</v>
      </c>
      <c r="J25" s="41" t="s">
        <v>9</v>
      </c>
      <c r="K25" s="36" t="s">
        <v>18</v>
      </c>
      <c r="L25" s="23"/>
      <c r="N25" s="23"/>
    </row>
    <row r="26" spans="1:14" s="9" customFormat="1" ht="9" customHeight="1">
      <c r="A26" s="10"/>
      <c r="B26" s="10"/>
      <c r="C26" s="10"/>
      <c r="D26" s="10"/>
      <c r="E26" s="10"/>
      <c r="F26" s="40"/>
      <c r="G26" s="40"/>
      <c r="H26" s="20"/>
      <c r="I26" s="40"/>
      <c r="J26" s="40"/>
      <c r="K26" s="11"/>
      <c r="L26" s="10"/>
      <c r="M26" s="10"/>
      <c r="N26" s="6"/>
    </row>
    <row r="27" spans="1:14" s="9" customFormat="1" ht="9" customHeight="1">
      <c r="A27" s="6"/>
      <c r="B27" s="6"/>
      <c r="C27" s="6"/>
      <c r="D27" s="6"/>
      <c r="E27" s="6"/>
      <c r="F27" s="38"/>
      <c r="G27" s="38"/>
      <c r="H27" s="6"/>
      <c r="I27" s="38"/>
      <c r="J27" s="38"/>
      <c r="K27" s="6"/>
      <c r="N27" s="6"/>
    </row>
    <row r="28" spans="1:14" s="9" customFormat="1" ht="18.95" customHeight="1">
      <c r="A28" s="6"/>
      <c r="B28" s="6" t="s">
        <v>17</v>
      </c>
      <c r="C28" s="6" t="s">
        <v>14</v>
      </c>
      <c r="D28" s="6"/>
      <c r="E28" s="6"/>
      <c r="F28" s="39"/>
      <c r="G28" s="38"/>
      <c r="H28" s="6"/>
      <c r="I28" s="38"/>
      <c r="J28" s="39"/>
      <c r="K28" s="6"/>
      <c r="N28" s="6"/>
    </row>
    <row r="29" spans="1:14" s="9" customFormat="1" ht="17.25">
      <c r="A29" s="6"/>
      <c r="C29" s="6" t="s">
        <v>13</v>
      </c>
      <c r="D29" s="6"/>
      <c r="E29" s="6"/>
      <c r="F29" s="38"/>
      <c r="G29" s="38"/>
      <c r="H29" s="6"/>
      <c r="I29" s="38"/>
      <c r="J29" s="38"/>
      <c r="K29" s="6"/>
      <c r="M29" s="6"/>
      <c r="N29" s="6"/>
    </row>
    <row r="30" spans="1:14" s="9" customFormat="1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M30" s="6"/>
      <c r="N30" s="6"/>
    </row>
    <row r="31" spans="1:14" s="9" customFormat="1" ht="20.100000000000001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M31" s="6"/>
      <c r="N31" s="6"/>
    </row>
    <row r="32" spans="1:14" s="9" customFormat="1" ht="20.100000000000001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M32" s="6"/>
      <c r="N32" s="6"/>
    </row>
    <row r="33" spans="1:14" s="9" customFormat="1" ht="20.100000000000001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M33" s="6"/>
      <c r="N33" s="6"/>
    </row>
    <row r="34" spans="1:14" s="9" customFormat="1" ht="20.100000000000001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M34" s="6"/>
      <c r="N34" s="6"/>
    </row>
    <row r="35" spans="1:14" s="9" customFormat="1" ht="20.100000000000001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M35" s="6"/>
      <c r="N35" s="6"/>
    </row>
    <row r="36" spans="1:14" s="9" customFormat="1" ht="20.100000000000001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M36" s="6"/>
      <c r="N36" s="6"/>
    </row>
    <row r="37" spans="1:14" s="9" customFormat="1" ht="20.100000000000001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M37" s="6"/>
      <c r="N37" s="6"/>
    </row>
    <row r="38" spans="1:14" s="9" customFormat="1" ht="20.100000000000001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M38" s="6"/>
      <c r="N38" s="6"/>
    </row>
    <row r="39" spans="1:14" s="9" customFormat="1" ht="20.100000000000001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M39" s="6"/>
      <c r="N39" s="6"/>
    </row>
    <row r="40" spans="1:14" s="9" customFormat="1" ht="20.100000000000001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M40" s="6"/>
      <c r="N40" s="6"/>
    </row>
    <row r="41" spans="1:14" s="9" customFormat="1" ht="20.100000000000001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M41" s="6"/>
      <c r="N41" s="6"/>
    </row>
    <row r="42" spans="1:14" s="9" customFormat="1" ht="20.100000000000001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M42" s="6"/>
      <c r="N42" s="6"/>
    </row>
    <row r="43" spans="1:14" s="9" customFormat="1" ht="20.100000000000001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M43" s="6"/>
      <c r="N43" s="6"/>
    </row>
    <row r="44" spans="1:14" s="9" customFormat="1" ht="20.100000000000001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M44" s="6"/>
      <c r="N44" s="6"/>
    </row>
    <row r="45" spans="1:14" s="9" customFormat="1" ht="20.100000000000001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M45" s="6"/>
      <c r="N45" s="6"/>
    </row>
    <row r="46" spans="1:14" s="9" customFormat="1" ht="20.100000000000001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M46" s="6"/>
      <c r="N46" s="6"/>
    </row>
    <row r="47" spans="1:14" s="9" customFormat="1" ht="20.100000000000001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M47" s="6"/>
      <c r="N47" s="6"/>
    </row>
    <row r="48" spans="1:14" s="9" customFormat="1" ht="20.100000000000001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M48" s="6"/>
      <c r="N48" s="6"/>
    </row>
    <row r="49" spans="1:14" s="9" customFormat="1" ht="20.100000000000001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M49" s="6"/>
      <c r="N49" s="6"/>
    </row>
    <row r="50" spans="1:14" s="9" customFormat="1" ht="20.100000000000001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M50" s="6"/>
      <c r="N50" s="6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2017-07-26T03:09:30Z</dcterms:modified>
</cp:coreProperties>
</file>