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6.3" sheetId="73" r:id="rId1"/>
  </sheets>
  <definedNames>
    <definedName name="_xlnm.Print_Area" localSheetId="0">'T-16.3'!$A$1:$O$23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3" l="1"/>
  <c r="H9" i="73" s="1"/>
  <c r="H8" i="73" s="1"/>
  <c r="F8" i="73"/>
  <c r="I9" i="73"/>
  <c r="I8" i="73" s="1"/>
  <c r="J9" i="73"/>
  <c r="J8" i="73" s="1"/>
  <c r="H10" i="73"/>
  <c r="I10" i="73"/>
  <c r="J10" i="73"/>
  <c r="E11" i="73"/>
  <c r="F11" i="73"/>
  <c r="G11" i="73"/>
  <c r="J12" i="73" s="1"/>
  <c r="J11" i="73" s="1"/>
  <c r="H12" i="73"/>
  <c r="H11" i="73" s="1"/>
  <c r="I12" i="73"/>
  <c r="I11" i="73" s="1"/>
  <c r="H13" i="73"/>
  <c r="I13" i="73"/>
  <c r="J13" i="73"/>
  <c r="E14" i="73"/>
  <c r="H15" i="73" s="1"/>
  <c r="H14" i="73" s="1"/>
  <c r="F14" i="73"/>
  <c r="I15" i="73" s="1"/>
  <c r="I14" i="73" s="1"/>
  <c r="G14" i="73"/>
  <c r="J15" i="73" s="1"/>
  <c r="J14" i="73" s="1"/>
  <c r="H16" i="73"/>
  <c r="I16" i="73"/>
  <c r="J16" i="73"/>
</calcChain>
</file>

<file path=xl/sharedStrings.xml><?xml version="1.0" encoding="utf-8"?>
<sst xmlns="http://schemas.openxmlformats.org/spreadsheetml/2006/main" count="33" uniqueCount="25">
  <si>
    <t>(2016)</t>
  </si>
  <si>
    <t>(2015)</t>
  </si>
  <si>
    <t>(2014)</t>
  </si>
  <si>
    <t>Table</t>
  </si>
  <si>
    <t>ตาราง</t>
  </si>
  <si>
    <t>None</t>
  </si>
  <si>
    <t xml:space="preserve">Sourec :  The 2014 - 2016  Information and Communication Technology Survey on Household, National Statistical Office </t>
  </si>
  <si>
    <t xml:space="preserve">    ที่มา :  สำรวจการมีการใช้เทคโนโลยีสารสนเทศและการสื่อสารในครัวเรือน พ.ศ. 2557 - 2559 สำนักงานสถิติแห่งชาติ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</si>
  <si>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</si>
  <si>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</si>
  <si>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</si>
  <si>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</si>
  <si>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</si>
  <si>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</si>
  <si>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</si>
  <si>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</si>
  <si>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</si>
  <si>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</si>
  <si>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</si>
  <si>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</si>
  <si>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 xml:space="preserve">       Information and      communication technology devices</t>
  </si>
  <si>
    <t>การใช้เทคโนโลยีสารสนเทศ
และการสื่อสาร</t>
  </si>
  <si>
    <t>(คน  Person)</t>
  </si>
  <si>
    <t>Population Aged 6 Years and Over Access to Computer, Internet and Mobile Phone : 2014 - 2016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</si>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</sst>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3" applyFont="1" applyBorder="1"/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3" xfId="3" applyFont="1" applyBorder="1"/>
    <xf numFmtId="0" fontId="2" fillId="0" borderId="8" xfId="3" applyFont="1" applyBorder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4" xfId="3" applyFont="1" applyBorder="1"/>
    <xf numFmtId="0" fontId="3" fillId="0" borderId="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187" fontId="2" fillId="0" borderId="1" xfId="5" applyNumberFormat="1" applyFont="1" applyBorder="1" applyAlignment="1"/>
    <xf numFmtId="0" fontId="3" fillId="0" borderId="6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/>
    </xf>
    <xf numFmtId="0" fontId="3" fillId="0" borderId="0" xfId="3" applyFont="1" applyBorder="1" applyAlignment="1">
      <alignment shrinkToFit="1"/>
    </xf>
    <xf numFmtId="0" fontId="3" fillId="0" borderId="10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187" fontId="2" fillId="0" borderId="1" xfId="5" applyNumberFormat="1" applyFont="1" applyBorder="1"/>
    <xf numFmtId="0" fontId="2" fillId="0" borderId="6" xfId="3" applyFont="1" applyBorder="1"/>
    <xf numFmtId="187" fontId="3" fillId="0" borderId="1" xfId="5" applyNumberFormat="1" applyFont="1" applyBorder="1"/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Alignment="1">
      <alignment horizontal="right"/>
    </xf>
    <xf numFmtId="0" fontId="3" fillId="0" borderId="6" xfId="3" applyFont="1" applyBorder="1"/>
    <xf numFmtId="0" fontId="3" fillId="0" borderId="4" xfId="3" quotePrefix="1" applyFont="1" applyBorder="1" applyAlignment="1">
      <alignment horizontal="center" vertical="center"/>
    </xf>
    <xf numFmtId="189" fontId="2" fillId="0" borderId="1" xfId="5" applyNumberFormat="1" applyFont="1" applyBorder="1" applyAlignment="1"/>
    <xf numFmtId="189" fontId="3" fillId="0" borderId="1" xfId="5" applyNumberFormat="1" applyFont="1" applyBorder="1" applyAlignment="1"/>
    <xf numFmtId="187" fontId="3" fillId="0" borderId="1" xfId="5" applyNumberFormat="1" applyFont="1" applyBorder="1" applyAlignment="1"/>
    <xf numFmtId="0" fontId="3" fillId="0" borderId="5" xfId="3" applyFont="1" applyBorder="1" applyAlignment="1">
      <alignment horizontal="center" vertical="top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28575</xdr:colOff>
      <xdr:row>23</xdr:row>
      <xdr:rowOff>104775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3649325" y="0"/>
          <a:ext cx="600075" cy="6762750"/>
          <a:chOff x="994" y="0"/>
          <a:chExt cx="47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43"/>
            <a:ext cx="36" cy="59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9"/>
            <a:ext cx="4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showGridLines="0" tabSelected="1" topLeftCell="A4" zoomScaleNormal="100" workbookViewId="0">
      <selection activeCell="J15" sqref="J15"/>
    </sheetView>
  </sheetViews>
  <sheetFormatPr defaultColWidth="11.375" defaultRowHeight="20.100000000000001" customHeight="1"/>
  <cols>
    <col min="1" max="1" width="2.125" style="8" customWidth="1"/>
    <col min="2" max="2" width="6.75" style="8" customWidth="1"/>
    <col min="3" max="3" width="8.25" style="8" customWidth="1"/>
    <col min="4" max="4" width="15.125" style="8" customWidth="1"/>
    <col min="5" max="10" width="17.625" style="8" customWidth="1"/>
    <col min="11" max="12" width="2.125" style="8" customWidth="1"/>
    <col min="13" max="13" width="36.375" style="8" customWidth="1"/>
    <col min="14" max="14" width="2.875" style="1" customWidth="1"/>
    <col min="15" max="15" width="5.125" style="1" customWidth="1"/>
    <col min="16" max="16384" width="11.375" style="1"/>
  </cols>
  <sheetData>
    <row r="1" spans="1:14" s="7" customFormat="1" ht="20.100000000000001" customHeight="1">
      <c r="A1" s="4"/>
      <c r="B1" s="4" t="s">
        <v>4</v>
      </c>
      <c r="C1" s="5">
        <v>16.3</v>
      </c>
      <c r="D1" s="4" t="s">
        <v>24</v>
      </c>
      <c r="E1" s="4"/>
      <c r="F1" s="4"/>
      <c r="G1" s="4"/>
      <c r="H1" s="4"/>
      <c r="I1" s="4"/>
      <c r="J1" s="4"/>
      <c r="K1" s="4"/>
      <c r="L1" s="4"/>
      <c r="M1" s="4"/>
    </row>
    <row r="2" spans="1:14" s="2" customFormat="1" ht="20.100000000000001" customHeight="1">
      <c r="A2" s="3"/>
      <c r="B2" s="4" t="s">
        <v>3</v>
      </c>
      <c r="C2" s="5">
        <v>16.3</v>
      </c>
      <c r="D2" s="4" t="s">
        <v>23</v>
      </c>
      <c r="E2" s="3"/>
      <c r="F2" s="3"/>
      <c r="G2" s="3"/>
      <c r="H2" s="3"/>
      <c r="I2" s="3"/>
      <c r="J2" s="3"/>
      <c r="K2" s="3"/>
      <c r="L2" s="3"/>
      <c r="M2" s="3"/>
    </row>
    <row r="3" spans="1:14" s="2" customFormat="1" ht="6" customHeight="1">
      <c r="A3" s="3"/>
      <c r="B3" s="3"/>
      <c r="C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2" customFormat="1" ht="20.100000000000001" customHeight="1">
      <c r="M4" s="29" t="s">
        <v>22</v>
      </c>
    </row>
    <row r="5" spans="1:14" s="2" customFormat="1" ht="20.100000000000001" customHeight="1">
      <c r="A5" s="17" t="s">
        <v>21</v>
      </c>
      <c r="B5" s="17"/>
      <c r="C5" s="17"/>
      <c r="D5" s="18"/>
      <c r="E5" s="23"/>
      <c r="F5" s="23"/>
      <c r="G5" s="24"/>
      <c r="H5" s="23"/>
      <c r="I5" s="23"/>
      <c r="J5" s="24"/>
      <c r="K5" s="35"/>
      <c r="L5" s="17" t="s">
        <v>20</v>
      </c>
      <c r="M5" s="17"/>
      <c r="N5" s="22"/>
    </row>
    <row r="6" spans="1:14" s="2" customFormat="1" ht="20.100000000000001" customHeight="1">
      <c r="A6" s="28"/>
      <c r="B6" s="28"/>
      <c r="C6" s="28"/>
      <c r="D6" s="20"/>
      <c r="E6" s="12">
        <v>2557</v>
      </c>
      <c r="F6" s="12">
        <v>2558</v>
      </c>
      <c r="G6" s="12">
        <v>2559</v>
      </c>
      <c r="H6" s="12">
        <v>2557</v>
      </c>
      <c r="I6" s="12">
        <v>2558</v>
      </c>
      <c r="J6" s="12">
        <v>2559</v>
      </c>
      <c r="K6" s="13"/>
      <c r="L6" s="28"/>
      <c r="M6" s="28"/>
      <c r="N6" s="22"/>
    </row>
    <row r="7" spans="1:14" s="2" customFormat="1" ht="20.100000000000001" customHeight="1">
      <c r="A7" s="15"/>
      <c r="B7" s="15"/>
      <c r="C7" s="15"/>
      <c r="D7" s="16"/>
      <c r="E7" s="31" t="s">
        <v>2</v>
      </c>
      <c r="F7" s="31" t="s">
        <v>1</v>
      </c>
      <c r="G7" s="31" t="s">
        <v>0</v>
      </c>
      <c r="H7" s="31" t="s">
        <v>2</v>
      </c>
      <c r="I7" s="31" t="s">
        <v>1</v>
      </c>
      <c r="J7" s="31" t="s">
        <v>0</v>
      </c>
      <c r="K7" s="21"/>
      <c r="L7" s="15"/>
      <c r="M7" s="15"/>
      <c r="N7" s="22"/>
    </row>
    <row r="8" spans="1:14" s="2" customFormat="1" ht="24.95" customHeight="1">
      <c r="A8" s="2" t="s">
        <v>19</v>
      </c>
      <c r="D8" s="30"/>
      <c r="E8" s="34">
        <f>SUM(E9:E10)</f>
        <v>429477</v>
      </c>
      <c r="F8" s="34">
        <f>SUM(F9:F10)</f>
        <v>429033</v>
      </c>
      <c r="G8" s="34">
        <v>428692</v>
      </c>
      <c r="H8" s="33">
        <f>SUM(H9:H10)</f>
        <v>99.999999999999986</v>
      </c>
      <c r="I8" s="33">
        <f>SUM(I9:I10)</f>
        <v>100.00000000000001</v>
      </c>
      <c r="J8" s="33">
        <f>SUM(J9:J10)</f>
        <v>99.979005906338358</v>
      </c>
      <c r="L8" s="2" t="s">
        <v>18</v>
      </c>
    </row>
    <row r="9" spans="1:14" s="9" customFormat="1" ht="24.95" customHeight="1">
      <c r="B9" s="9" t="s">
        <v>15</v>
      </c>
      <c r="D9" s="26"/>
      <c r="E9" s="25">
        <v>140702</v>
      </c>
      <c r="F9" s="19">
        <v>106971</v>
      </c>
      <c r="G9" s="19">
        <v>110590</v>
      </c>
      <c r="H9" s="32">
        <f>E9/E8*100</f>
        <v>32.761242161978402</v>
      </c>
      <c r="I9" s="32">
        <f>F9/F8*100</f>
        <v>24.9330471082644</v>
      </c>
      <c r="J9" s="32">
        <f>G9/G8*100</f>
        <v>25.797075756020639</v>
      </c>
      <c r="M9" s="9" t="s">
        <v>14</v>
      </c>
    </row>
    <row r="10" spans="1:14" s="9" customFormat="1" ht="24.95" customHeight="1">
      <c r="B10" s="9" t="s">
        <v>13</v>
      </c>
      <c r="D10" s="26"/>
      <c r="E10" s="25">
        <v>288775</v>
      </c>
      <c r="F10" s="19">
        <v>322062</v>
      </c>
      <c r="G10" s="19">
        <v>318012</v>
      </c>
      <c r="H10" s="32">
        <f>E10/E8*100</f>
        <v>67.238757838021584</v>
      </c>
      <c r="I10" s="32">
        <f>F10/F8*100</f>
        <v>75.06695289173561</v>
      </c>
      <c r="J10" s="32">
        <f>G10/G8*100</f>
        <v>74.181930150317712</v>
      </c>
      <c r="M10" s="9" t="s">
        <v>5</v>
      </c>
    </row>
    <row r="11" spans="1:14" s="2" customFormat="1" ht="24.95" customHeight="1">
      <c r="A11" s="2" t="s">
        <v>17</v>
      </c>
      <c r="D11" s="30"/>
      <c r="E11" s="27">
        <f>SUM(E12:E13)</f>
        <v>429477</v>
      </c>
      <c r="F11" s="27">
        <f>SUM(F12:F13)</f>
        <v>429033</v>
      </c>
      <c r="G11" s="27">
        <f>SUM(G12:G13)</f>
        <v>431692</v>
      </c>
      <c r="H11" s="33">
        <f>SUM(H12:H13)</f>
        <v>100</v>
      </c>
      <c r="I11" s="33">
        <f>SUM(I12:I13)</f>
        <v>100</v>
      </c>
      <c r="J11" s="33">
        <f>SUM(J12:J13)</f>
        <v>100</v>
      </c>
      <c r="L11" s="2" t="s">
        <v>16</v>
      </c>
    </row>
    <row r="12" spans="1:14" s="9" customFormat="1" ht="24.95" customHeight="1">
      <c r="B12" s="9" t="s">
        <v>15</v>
      </c>
      <c r="D12" s="26"/>
      <c r="E12" s="25">
        <v>127438</v>
      </c>
      <c r="F12" s="19">
        <v>130350</v>
      </c>
      <c r="G12" s="19">
        <v>185487</v>
      </c>
      <c r="H12" s="32">
        <f>E12/E11*100</f>
        <v>29.672834633752217</v>
      </c>
      <c r="I12" s="32">
        <f>F12/F11*100</f>
        <v>30.382278286285668</v>
      </c>
      <c r="J12" s="32">
        <f>G12/G11*100</f>
        <v>42.967439748709729</v>
      </c>
      <c r="M12" s="9" t="s">
        <v>14</v>
      </c>
    </row>
    <row r="13" spans="1:14" s="9" customFormat="1" ht="24.95" customHeight="1">
      <c r="B13" s="9" t="s">
        <v>13</v>
      </c>
      <c r="D13" s="26"/>
      <c r="E13" s="25">
        <v>302039</v>
      </c>
      <c r="F13" s="19">
        <v>298683</v>
      </c>
      <c r="G13" s="19">
        <v>246205</v>
      </c>
      <c r="H13" s="32">
        <f>E13/E11*100</f>
        <v>70.327165366247783</v>
      </c>
      <c r="I13" s="32">
        <f>F13/F11*100</f>
        <v>69.617721713714332</v>
      </c>
      <c r="J13" s="32">
        <f>G13/G11*100</f>
        <v>57.032560251290278</v>
      </c>
      <c r="M13" s="9" t="s">
        <v>5</v>
      </c>
    </row>
    <row r="14" spans="1:14" s="2" customFormat="1" ht="24.95" customHeight="1">
      <c r="A14" s="2" t="s">
        <v>12</v>
      </c>
      <c r="D14" s="30"/>
      <c r="E14" s="27">
        <f>SUM(E15:E16)</f>
        <v>429477</v>
      </c>
      <c r="F14" s="27">
        <f>SUM(F15:F16)</f>
        <v>429033</v>
      </c>
      <c r="G14" s="27">
        <f>SUM(G15:G16)</f>
        <v>428692</v>
      </c>
      <c r="H14" s="33">
        <f>SUM(H15:H16)</f>
        <v>100</v>
      </c>
      <c r="I14" s="33">
        <f>SUM(I15:I16)</f>
        <v>100</v>
      </c>
      <c r="J14" s="33">
        <f>SUM(J15:J16)</f>
        <v>100</v>
      </c>
      <c r="L14" s="2" t="s">
        <v>11</v>
      </c>
    </row>
    <row r="15" spans="1:14" s="9" customFormat="1" ht="24.95" customHeight="1">
      <c r="B15" s="9" t="s">
        <v>10</v>
      </c>
      <c r="D15" s="26"/>
      <c r="E15" s="25">
        <v>330818</v>
      </c>
      <c r="F15" s="19">
        <v>335515</v>
      </c>
      <c r="G15" s="19">
        <v>341351</v>
      </c>
      <c r="H15" s="32">
        <f>E15/E14*100</f>
        <v>77.028106278101035</v>
      </c>
      <c r="I15" s="32">
        <f>F15/F14*100</f>
        <v>78.202609123307525</v>
      </c>
      <c r="J15" s="32">
        <f>G15/G14*100</f>
        <v>79.626165172198228</v>
      </c>
      <c r="M15" s="9" t="s">
        <v>9</v>
      </c>
    </row>
    <row r="16" spans="1:14" s="9" customFormat="1" ht="24.95" customHeight="1">
      <c r="B16" s="9" t="s">
        <v>8</v>
      </c>
      <c r="D16" s="26"/>
      <c r="E16" s="25">
        <v>98659</v>
      </c>
      <c r="F16" s="19">
        <v>93518</v>
      </c>
      <c r="G16" s="19">
        <v>87341</v>
      </c>
      <c r="H16" s="32">
        <f>E16/E14*100</f>
        <v>22.971893721898962</v>
      </c>
      <c r="I16" s="32">
        <f>F16/F14*100</f>
        <v>21.797390876692468</v>
      </c>
      <c r="J16" s="32">
        <f>G16/G14*100</f>
        <v>20.37383482780178</v>
      </c>
      <c r="M16" s="9" t="s">
        <v>5</v>
      </c>
    </row>
    <row r="17" spans="1:13" s="9" customFormat="1" ht="9" customHeight="1">
      <c r="A17" s="10"/>
      <c r="B17" s="10"/>
      <c r="C17" s="10"/>
      <c r="D17" s="11"/>
      <c r="E17" s="14"/>
      <c r="F17" s="14"/>
      <c r="G17" s="14"/>
      <c r="H17" s="14"/>
      <c r="I17" s="14"/>
      <c r="J17" s="14"/>
      <c r="K17" s="10"/>
      <c r="L17" s="10"/>
      <c r="M17" s="10"/>
    </row>
    <row r="18" spans="1:13" s="9" customFormat="1" ht="9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s="9" customFormat="1" ht="20.100000000000001" customHeight="1">
      <c r="A19" s="6"/>
      <c r="B19" s="6" t="s">
        <v>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9" customFormat="1" ht="20.100000000000001" customHeight="1">
      <c r="A20" s="6"/>
      <c r="B20" s="9" t="s">
        <v>6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s="9" customFormat="1" ht="20.100000000000001" customHeight="1">
      <c r="A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9" customFormat="1" ht="20.100000000000001" customHeight="1">
      <c r="A22" s="6"/>
      <c r="E22" s="6"/>
      <c r="F22" s="6"/>
      <c r="G22" s="6"/>
      <c r="H22" s="6"/>
      <c r="I22" s="6"/>
      <c r="J22" s="6"/>
      <c r="K22" s="6"/>
      <c r="L22" s="6"/>
      <c r="M22" s="6"/>
    </row>
    <row r="23" spans="1:13" s="9" customFormat="1" ht="82.5" customHeight="1">
      <c r="A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2017-07-26T03:16:17Z</dcterms:modified>
</cp:coreProperties>
</file>