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5.3" sheetId="1" r:id="rId1"/>
  </sheets>
  <definedNames>
    <definedName name="_xlnm.Print_Area" localSheetId="0">'T-5.3'!$A$1:$Z$32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1" i="1"/>
  <c r="U11" i="1"/>
  <c r="T11" i="1"/>
  <c r="U10" i="1"/>
  <c r="T10" i="1"/>
  <c r="J10" i="1"/>
  <c r="V10" i="1" s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<sst xmlns="http://schemas.openxmlformats.org/spreadsheetml/2006/main" count="79" uniqueCount="51">
  <si>
    <t>ตาราง</t>
  </si>
  <si>
    <t>การตาย จำแนกตามสาเหตุที่สำคัญ และเพศ พ.ศ. 2557 - 2558</t>
  </si>
  <si>
    <t>Table</t>
  </si>
  <si>
    <t>Deaths by Leading Causes of Death and Sex: 2014 - 2015</t>
  </si>
  <si>
    <t>สาเหตุตาย</t>
  </si>
  <si>
    <t>การตาย</t>
  </si>
  <si>
    <t>ประชากกรกลางปี</t>
  </si>
  <si>
    <t>อัตราตายต่อประชากร 100,000 คน</t>
  </si>
  <si>
    <t>Causes of Death</t>
  </si>
  <si>
    <t>Deaths</t>
  </si>
  <si>
    <t>จากสาธารณสุขบุรีรัมย์</t>
  </si>
  <si>
    <t>Death rate per 100,000 population</t>
  </si>
  <si>
    <t>2557 (2014)</t>
  </si>
  <si>
    <t>2558 (2015)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</si>
  <si>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</si>
  <si>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</si>
  <si>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</si>
  <si>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</si>
  <si>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</si>
  <si>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</si>
  <si>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</si>
  <si>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</si>
  <si>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</si>
  <si>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</si>
  <si>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</si>
  <si>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</si>
  <si>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</si>
  <si>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</si>
  <si>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</si>
  <si>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</si>
  <si>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</si>
  <si>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</si>
  <si>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</si>
  <si>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</si>
  <si>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</si>
  <si>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</si>
  <si>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</si>
  <si>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</si>
  <si>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</si>
  <si>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</si>
  <si>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ไข้เลือดออก</t>
  </si>
  <si>
    <t>-</t>
  </si>
  <si>
    <t>Dengue fever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</si>
  <si>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</si>
  <si>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</si>
  <si>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</si>
  <si>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</si>
  <si>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</si>
  <si>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</si>
  <si>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สำนักงานสาธารณสุขจังหวัดบุรีรัมย์</t>
  </si>
  <si>
    <t xml:space="preserve"> Source:    Buriram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</si>
</sst>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Border="1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8" xfId="0" applyNumberFormat="1" applyFont="1" applyBorder="1" applyAlignment="1">
      <alignment horizontal="right" vertical="center" indent="1"/>
    </xf>
    <xf numFmtId="0" fontId="5" fillId="2" borderId="8" xfId="0" applyFont="1" applyFill="1" applyBorder="1" applyAlignment="1">
      <alignment horizontal="left"/>
    </xf>
    <xf numFmtId="2" fontId="5" fillId="0" borderId="8" xfId="0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 vertical="center" indent="1"/>
    </xf>
    <xf numFmtId="0" fontId="4" fillId="2" borderId="8" xfId="0" applyFont="1" applyFill="1" applyBorder="1" applyAlignment="1">
      <alignment horizontal="left"/>
    </xf>
    <xf numFmtId="2" fontId="4" fillId="0" borderId="8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/>
    <xf numFmtId="0" fontId="6" fillId="0" borderId="0" xfId="0" applyFont="1" applyBorder="1"/>
    <xf numFmtId="0" fontId="6" fillId="2" borderId="0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6317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16317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16317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63175" y="61150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19050</xdr:colOff>
      <xdr:row>0</xdr:row>
      <xdr:rowOff>0</xdr:rowOff>
    </xdr:from>
    <xdr:to>
      <xdr:col>27</xdr:col>
      <xdr:colOff>0</xdr:colOff>
      <xdr:row>31</xdr:row>
      <xdr:rowOff>37683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0029825" y="0"/>
          <a:ext cx="438150" cy="7229058"/>
          <a:chOff x="994" y="0"/>
          <a:chExt cx="62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4" y="33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56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34"/>
  <sheetViews>
    <sheetView showGridLines="0" tabSelected="1" workbookViewId="0">
      <selection activeCell="G12" sqref="G12"/>
    </sheetView>
  </sheetViews>
  <sheetFormatPr defaultRowHeight="18.75" x14ac:dyDescent="0.3"/>
  <cols>
    <col min="1" max="1" width="1.7109375" style="70" customWidth="1"/>
    <col min="2" max="2" width="5.85546875" style="70" customWidth="1"/>
    <col min="3" max="3" width="4.85546875" style="70" customWidth="1"/>
    <col min="4" max="4" width="17.28515625" style="70" customWidth="1"/>
    <col min="5" max="10" width="6.7109375" style="70" customWidth="1"/>
    <col min="11" max="16" width="8.28515625" style="71" hidden="1" customWidth="1"/>
    <col min="17" max="22" width="7.7109375" style="70" customWidth="1"/>
    <col min="23" max="23" width="0.42578125" style="70" customWidth="1"/>
    <col min="24" max="24" width="33.42578125" style="70" customWidth="1"/>
    <col min="25" max="25" width="2.28515625" style="70" customWidth="1"/>
    <col min="26" max="26" width="3.42578125" style="70" customWidth="1"/>
    <col min="27" max="27" width="1.140625" style="70" customWidth="1"/>
    <col min="28" max="16384" width="9.140625" style="70"/>
  </cols>
  <sheetData>
    <row r="1" spans="1:25" s="4" customFormat="1" x14ac:dyDescent="0.3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3"/>
      <c r="L1" s="3"/>
      <c r="M1" s="3"/>
      <c r="N1" s="3"/>
      <c r="O1" s="3"/>
      <c r="P1" s="3"/>
      <c r="Q1" s="1"/>
      <c r="R1" s="1"/>
      <c r="S1" s="1"/>
      <c r="T1" s="1"/>
      <c r="U1" s="1"/>
      <c r="V1" s="1"/>
      <c r="W1" s="1"/>
      <c r="X1" s="1"/>
    </row>
    <row r="2" spans="1:25" s="7" customFormat="1" x14ac:dyDescent="0.3">
      <c r="A2" s="5"/>
      <c r="B2" s="1" t="s">
        <v>2</v>
      </c>
      <c r="C2" s="2">
        <v>5.3</v>
      </c>
      <c r="D2" s="1" t="s">
        <v>3</v>
      </c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5"/>
      <c r="R2" s="5"/>
      <c r="S2" s="5"/>
      <c r="T2" s="5"/>
      <c r="U2" s="5"/>
      <c r="V2" s="5"/>
      <c r="W2" s="5"/>
      <c r="X2" s="5"/>
    </row>
    <row r="3" spans="1:25" s="11" customFormat="1" ht="6" customHeight="1" x14ac:dyDescent="0.3">
      <c r="A3" s="8"/>
      <c r="B3" s="8"/>
      <c r="C3" s="9"/>
      <c r="D3" s="8"/>
      <c r="E3" s="8"/>
      <c r="F3" s="8"/>
      <c r="G3" s="8"/>
      <c r="H3" s="8"/>
      <c r="I3" s="8"/>
      <c r="J3" s="8"/>
      <c r="K3" s="10"/>
      <c r="L3" s="10"/>
      <c r="M3" s="10"/>
      <c r="N3" s="10"/>
      <c r="O3" s="10"/>
      <c r="P3" s="10"/>
      <c r="Q3" s="8"/>
      <c r="R3" s="8"/>
      <c r="S3" s="8"/>
      <c r="T3" s="8"/>
      <c r="U3" s="8"/>
      <c r="V3" s="8"/>
      <c r="W3" s="8"/>
      <c r="X3" s="8"/>
    </row>
    <row r="4" spans="1:25" s="20" customFormat="1" ht="23.25" customHeight="1" x14ac:dyDescent="0.25">
      <c r="A4" s="12" t="s">
        <v>4</v>
      </c>
      <c r="B4" s="12"/>
      <c r="C4" s="12"/>
      <c r="D4" s="13"/>
      <c r="E4" s="14" t="s">
        <v>5</v>
      </c>
      <c r="F4" s="15"/>
      <c r="G4" s="15"/>
      <c r="H4" s="15"/>
      <c r="I4" s="15"/>
      <c r="J4" s="16"/>
      <c r="K4" s="17" t="s">
        <v>6</v>
      </c>
      <c r="L4" s="17"/>
      <c r="M4" s="17"/>
      <c r="N4" s="17"/>
      <c r="O4" s="17"/>
      <c r="P4" s="18"/>
      <c r="Q4" s="14" t="s">
        <v>7</v>
      </c>
      <c r="R4" s="15"/>
      <c r="S4" s="15"/>
      <c r="T4" s="15"/>
      <c r="U4" s="15"/>
      <c r="V4" s="16"/>
      <c r="W4" s="19" t="s">
        <v>8</v>
      </c>
      <c r="X4" s="12"/>
    </row>
    <row r="5" spans="1:25" s="20" customFormat="1" ht="23.25" customHeight="1" x14ac:dyDescent="0.25">
      <c r="A5" s="21"/>
      <c r="B5" s="21"/>
      <c r="C5" s="21"/>
      <c r="D5" s="22"/>
      <c r="E5" s="23" t="s">
        <v>9</v>
      </c>
      <c r="F5" s="24"/>
      <c r="G5" s="24"/>
      <c r="H5" s="24"/>
      <c r="I5" s="24"/>
      <c r="J5" s="25"/>
      <c r="K5" s="26" t="s">
        <v>10</v>
      </c>
      <c r="L5" s="26"/>
      <c r="M5" s="26"/>
      <c r="N5" s="26"/>
      <c r="O5" s="26"/>
      <c r="P5" s="26"/>
      <c r="Q5" s="23" t="s">
        <v>11</v>
      </c>
      <c r="R5" s="24"/>
      <c r="S5" s="24"/>
      <c r="T5" s="24"/>
      <c r="U5" s="24"/>
      <c r="V5" s="25"/>
      <c r="W5" s="27"/>
      <c r="X5" s="21"/>
    </row>
    <row r="6" spans="1:25" s="20" customFormat="1" ht="23.25" customHeight="1" x14ac:dyDescent="0.25">
      <c r="A6" s="21"/>
      <c r="B6" s="21"/>
      <c r="C6" s="21"/>
      <c r="D6" s="22"/>
      <c r="E6" s="28" t="s">
        <v>12</v>
      </c>
      <c r="F6" s="29"/>
      <c r="G6" s="30"/>
      <c r="H6" s="28" t="s">
        <v>13</v>
      </c>
      <c r="I6" s="29"/>
      <c r="J6" s="30"/>
      <c r="K6" s="31">
        <v>2557</v>
      </c>
      <c r="L6" s="31"/>
      <c r="M6" s="32"/>
      <c r="N6" s="33">
        <v>2558</v>
      </c>
      <c r="O6" s="31"/>
      <c r="P6" s="32"/>
      <c r="Q6" s="28" t="s">
        <v>12</v>
      </c>
      <c r="R6" s="29"/>
      <c r="S6" s="30"/>
      <c r="T6" s="28" t="s">
        <v>13</v>
      </c>
      <c r="U6" s="29"/>
      <c r="V6" s="30"/>
      <c r="W6" s="27"/>
      <c r="X6" s="21"/>
    </row>
    <row r="7" spans="1:25" s="20" customFormat="1" ht="23.25" customHeight="1" x14ac:dyDescent="0.25">
      <c r="A7" s="21"/>
      <c r="B7" s="21"/>
      <c r="C7" s="21"/>
      <c r="D7" s="22"/>
      <c r="E7" s="34" t="s">
        <v>14</v>
      </c>
      <c r="F7" s="34" t="s">
        <v>15</v>
      </c>
      <c r="G7" s="34" t="s">
        <v>16</v>
      </c>
      <c r="H7" s="34" t="s">
        <v>14</v>
      </c>
      <c r="I7" s="34" t="s">
        <v>15</v>
      </c>
      <c r="J7" s="34" t="s">
        <v>16</v>
      </c>
      <c r="K7" s="35" t="s">
        <v>14</v>
      </c>
      <c r="L7" s="35" t="s">
        <v>15</v>
      </c>
      <c r="M7" s="35" t="s">
        <v>16</v>
      </c>
      <c r="N7" s="35" t="s">
        <v>14</v>
      </c>
      <c r="O7" s="35" t="s">
        <v>15</v>
      </c>
      <c r="P7" s="35" t="s">
        <v>16</v>
      </c>
      <c r="Q7" s="34" t="s">
        <v>14</v>
      </c>
      <c r="R7" s="34" t="s">
        <v>15</v>
      </c>
      <c r="S7" s="34" t="s">
        <v>16</v>
      </c>
      <c r="T7" s="34" t="s">
        <v>14</v>
      </c>
      <c r="U7" s="34" t="s">
        <v>15</v>
      </c>
      <c r="V7" s="34" t="s">
        <v>16</v>
      </c>
      <c r="W7" s="27"/>
      <c r="X7" s="21"/>
    </row>
    <row r="8" spans="1:25" s="20" customFormat="1" ht="23.25" customHeight="1" x14ac:dyDescent="0.25">
      <c r="A8" s="24"/>
      <c r="B8" s="24"/>
      <c r="C8" s="24"/>
      <c r="D8" s="25"/>
      <c r="E8" s="36" t="s">
        <v>17</v>
      </c>
      <c r="F8" s="36" t="s">
        <v>18</v>
      </c>
      <c r="G8" s="36" t="s">
        <v>19</v>
      </c>
      <c r="H8" s="36" t="s">
        <v>17</v>
      </c>
      <c r="I8" s="36" t="s">
        <v>18</v>
      </c>
      <c r="J8" s="36" t="s">
        <v>19</v>
      </c>
      <c r="K8" s="37"/>
      <c r="L8" s="37"/>
      <c r="M8" s="37"/>
      <c r="N8" s="37"/>
      <c r="O8" s="37"/>
      <c r="P8" s="37"/>
      <c r="Q8" s="36" t="s">
        <v>17</v>
      </c>
      <c r="R8" s="36" t="s">
        <v>18</v>
      </c>
      <c r="S8" s="36" t="s">
        <v>19</v>
      </c>
      <c r="T8" s="36" t="s">
        <v>17</v>
      </c>
      <c r="U8" s="36" t="s">
        <v>18</v>
      </c>
      <c r="V8" s="36" t="s">
        <v>19</v>
      </c>
      <c r="W8" s="23"/>
      <c r="X8" s="24"/>
    </row>
    <row r="9" spans="1:25" s="20" customFormat="1" ht="3" customHeight="1" x14ac:dyDescent="0.25">
      <c r="A9" s="38"/>
      <c r="B9" s="38"/>
      <c r="C9" s="38"/>
      <c r="D9" s="39"/>
      <c r="E9" s="40"/>
      <c r="F9" s="40"/>
      <c r="G9" s="40"/>
      <c r="H9" s="40"/>
      <c r="I9" s="40"/>
      <c r="J9" s="40"/>
      <c r="K9" s="41"/>
      <c r="L9" s="41"/>
      <c r="M9" s="41"/>
      <c r="N9" s="41"/>
      <c r="O9" s="41"/>
      <c r="P9" s="41"/>
      <c r="Q9" s="40"/>
      <c r="R9" s="40"/>
      <c r="S9" s="40"/>
      <c r="T9" s="40"/>
      <c r="U9" s="42"/>
      <c r="V9" s="42"/>
      <c r="W9" s="43"/>
      <c r="X9" s="38"/>
    </row>
    <row r="10" spans="1:25" s="20" customFormat="1" ht="24.75" customHeight="1" x14ac:dyDescent="0.25">
      <c r="A10" s="44" t="s">
        <v>20</v>
      </c>
      <c r="B10" s="44"/>
      <c r="C10" s="44"/>
      <c r="D10" s="45"/>
      <c r="E10" s="46">
        <f>SUM(E11:E24)</f>
        <v>9025</v>
      </c>
      <c r="F10" s="46">
        <f t="shared" ref="F10:J10" si="0">SUM(F11:F24)</f>
        <v>5058</v>
      </c>
      <c r="G10" s="46">
        <f t="shared" si="0"/>
        <v>3967</v>
      </c>
      <c r="H10" s="46">
        <f t="shared" si="0"/>
        <v>9541</v>
      </c>
      <c r="I10" s="46">
        <f t="shared" si="0"/>
        <v>5331</v>
      </c>
      <c r="J10" s="46">
        <f t="shared" si="0"/>
        <v>4210</v>
      </c>
      <c r="K10" s="47"/>
      <c r="L10" s="47"/>
      <c r="M10" s="47"/>
      <c r="N10" s="47">
        <v>1581198</v>
      </c>
      <c r="O10" s="47">
        <v>788554</v>
      </c>
      <c r="P10" s="47">
        <v>792644</v>
      </c>
      <c r="Q10" s="48">
        <v>572.53</v>
      </c>
      <c r="R10" s="48">
        <v>643.08000000000004</v>
      </c>
      <c r="S10" s="48">
        <v>502.27</v>
      </c>
      <c r="T10" s="48">
        <f>H10*100000/$N$10</f>
        <v>603.40324235168521</v>
      </c>
      <c r="U10" s="48">
        <f>I10*100000/$O$10</f>
        <v>676.04755032629339</v>
      </c>
      <c r="V10" s="48">
        <f>J10*100000/$P$10</f>
        <v>531.13377506169229</v>
      </c>
      <c r="W10" s="49"/>
      <c r="X10" s="50" t="s">
        <v>17</v>
      </c>
      <c r="Y10" s="51"/>
    </row>
    <row r="11" spans="1:25" s="20" customFormat="1" ht="21" customHeight="1" x14ac:dyDescent="0.25">
      <c r="A11" s="52" t="s">
        <v>21</v>
      </c>
      <c r="B11" s="52"/>
      <c r="C11" s="52"/>
      <c r="D11" s="53"/>
      <c r="E11" s="54">
        <v>1349</v>
      </c>
      <c r="F11" s="54">
        <v>788</v>
      </c>
      <c r="G11" s="54">
        <v>561</v>
      </c>
      <c r="H11" s="54">
        <v>1516</v>
      </c>
      <c r="I11" s="54">
        <v>906</v>
      </c>
      <c r="J11" s="54">
        <v>610</v>
      </c>
      <c r="K11" s="55"/>
      <c r="L11" s="55"/>
      <c r="M11" s="55"/>
      <c r="N11" s="55"/>
      <c r="O11" s="55"/>
      <c r="P11" s="55"/>
      <c r="Q11" s="56">
        <v>85.58</v>
      </c>
      <c r="R11" s="56">
        <v>100.19</v>
      </c>
      <c r="S11" s="56">
        <v>71.03</v>
      </c>
      <c r="T11" s="56">
        <f t="shared" ref="T11:T24" si="1">H11*100000/$N$10</f>
        <v>95.87667072687924</v>
      </c>
      <c r="U11" s="56">
        <f t="shared" ref="U11:U24" si="2">I11*100000/$O$10</f>
        <v>114.89384366828398</v>
      </c>
      <c r="V11" s="56">
        <f t="shared" ref="V11:V24" si="3">J11*100000/$P$10</f>
        <v>76.957625365233326</v>
      </c>
      <c r="W11" s="49"/>
      <c r="X11" s="57" t="s">
        <v>22</v>
      </c>
      <c r="Y11" s="51"/>
    </row>
    <row r="12" spans="1:25" s="20" customFormat="1" ht="21" customHeight="1" x14ac:dyDescent="0.25">
      <c r="C12" s="57"/>
      <c r="D12" s="57"/>
      <c r="E12" s="54"/>
      <c r="F12" s="54"/>
      <c r="G12" s="54"/>
      <c r="H12" s="54"/>
      <c r="I12" s="54"/>
      <c r="J12" s="54"/>
      <c r="K12" s="55"/>
      <c r="L12" s="55"/>
      <c r="M12" s="55"/>
      <c r="N12" s="55"/>
      <c r="O12" s="55"/>
      <c r="P12" s="55"/>
      <c r="Q12" s="56"/>
      <c r="R12" s="56"/>
      <c r="S12" s="56"/>
      <c r="T12" s="56"/>
      <c r="U12" s="56"/>
      <c r="V12" s="56"/>
      <c r="W12" s="58"/>
      <c r="X12" s="57" t="s">
        <v>23</v>
      </c>
      <c r="Y12" s="51"/>
    </row>
    <row r="13" spans="1:25" s="20" customFormat="1" ht="21" customHeight="1" x14ac:dyDescent="0.25">
      <c r="A13" s="57" t="s">
        <v>24</v>
      </c>
      <c r="B13" s="57"/>
      <c r="C13" s="57"/>
      <c r="D13" s="57"/>
      <c r="E13" s="54"/>
      <c r="F13" s="54"/>
      <c r="G13" s="54"/>
      <c r="H13" s="54"/>
      <c r="I13" s="54"/>
      <c r="J13" s="54"/>
      <c r="K13" s="55"/>
      <c r="L13" s="55"/>
      <c r="M13" s="55"/>
      <c r="N13" s="55"/>
      <c r="O13" s="55"/>
      <c r="P13" s="55"/>
      <c r="Q13" s="56"/>
      <c r="R13" s="56"/>
      <c r="S13" s="56"/>
      <c r="T13" s="56"/>
      <c r="U13" s="56"/>
      <c r="V13" s="56"/>
      <c r="W13" s="58"/>
      <c r="X13" s="57" t="s">
        <v>25</v>
      </c>
      <c r="Y13" s="51"/>
    </row>
    <row r="14" spans="1:25" s="20" customFormat="1" ht="21" customHeight="1" x14ac:dyDescent="0.25">
      <c r="A14" s="57"/>
      <c r="B14" s="57" t="s">
        <v>26</v>
      </c>
      <c r="C14" s="57"/>
      <c r="D14" s="57"/>
      <c r="E14" s="54">
        <v>693</v>
      </c>
      <c r="F14" s="54">
        <v>548</v>
      </c>
      <c r="G14" s="54">
        <v>145</v>
      </c>
      <c r="H14" s="54">
        <v>691</v>
      </c>
      <c r="I14" s="54">
        <v>542</v>
      </c>
      <c r="J14" s="54">
        <v>149</v>
      </c>
      <c r="K14" s="55"/>
      <c r="L14" s="55"/>
      <c r="M14" s="55"/>
      <c r="N14" s="55"/>
      <c r="O14" s="55"/>
      <c r="P14" s="55"/>
      <c r="Q14" s="56">
        <v>43.96</v>
      </c>
      <c r="R14" s="56">
        <v>69.67</v>
      </c>
      <c r="S14" s="56">
        <v>18.36</v>
      </c>
      <c r="T14" s="56">
        <f t="shared" si="1"/>
        <v>43.701041868254322</v>
      </c>
      <c r="U14" s="56">
        <f t="shared" si="2"/>
        <v>68.733403165794613</v>
      </c>
      <c r="V14" s="56">
        <f t="shared" si="3"/>
        <v>18.797846195770106</v>
      </c>
      <c r="W14" s="58"/>
      <c r="X14" s="57" t="s">
        <v>27</v>
      </c>
      <c r="Y14" s="51"/>
    </row>
    <row r="15" spans="1:25" s="20" customFormat="1" ht="21" customHeight="1" x14ac:dyDescent="0.25">
      <c r="A15" s="57" t="s">
        <v>28</v>
      </c>
      <c r="B15" s="57"/>
      <c r="C15" s="57"/>
      <c r="D15" s="57"/>
      <c r="E15" s="54">
        <v>515</v>
      </c>
      <c r="F15" s="54">
        <v>281</v>
      </c>
      <c r="G15" s="54">
        <v>234</v>
      </c>
      <c r="H15" s="54">
        <v>704</v>
      </c>
      <c r="I15" s="54">
        <v>371</v>
      </c>
      <c r="J15" s="54">
        <v>333</v>
      </c>
      <c r="K15" s="55"/>
      <c r="L15" s="55"/>
      <c r="M15" s="55"/>
      <c r="N15" s="55"/>
      <c r="O15" s="55"/>
      <c r="P15" s="55"/>
      <c r="Q15" s="56">
        <v>32.67</v>
      </c>
      <c r="R15" s="56">
        <v>35.729999999999997</v>
      </c>
      <c r="S15" s="56">
        <v>29.63</v>
      </c>
      <c r="T15" s="56">
        <f t="shared" si="1"/>
        <v>44.52320329269326</v>
      </c>
      <c r="U15" s="56">
        <f t="shared" si="2"/>
        <v>47.048141281383394</v>
      </c>
      <c r="V15" s="56">
        <f t="shared" si="3"/>
        <v>42.011293846922449</v>
      </c>
      <c r="W15" s="58"/>
      <c r="X15" s="57" t="s">
        <v>29</v>
      </c>
      <c r="Y15" s="51"/>
    </row>
    <row r="16" spans="1:25" s="20" customFormat="1" ht="21" customHeight="1" x14ac:dyDescent="0.25">
      <c r="A16" s="57" t="s">
        <v>30</v>
      </c>
      <c r="B16" s="59"/>
      <c r="C16" s="59"/>
      <c r="D16" s="59"/>
      <c r="E16" s="54">
        <v>312</v>
      </c>
      <c r="F16" s="54">
        <v>183</v>
      </c>
      <c r="G16" s="54">
        <v>129</v>
      </c>
      <c r="H16" s="54">
        <v>350</v>
      </c>
      <c r="I16" s="54">
        <v>194</v>
      </c>
      <c r="J16" s="54">
        <v>156</v>
      </c>
      <c r="K16" s="55"/>
      <c r="L16" s="55"/>
      <c r="M16" s="55"/>
      <c r="N16" s="55"/>
      <c r="O16" s="55"/>
      <c r="P16" s="55"/>
      <c r="Q16" s="56">
        <v>19.79</v>
      </c>
      <c r="R16" s="56">
        <v>23.27</v>
      </c>
      <c r="S16" s="56">
        <v>16.329999999999998</v>
      </c>
      <c r="T16" s="56">
        <f t="shared" si="1"/>
        <v>22.135115273356025</v>
      </c>
      <c r="U16" s="56">
        <f t="shared" si="2"/>
        <v>24.601993015063012</v>
      </c>
      <c r="V16" s="56">
        <f t="shared" si="3"/>
        <v>19.680966486846554</v>
      </c>
      <c r="W16" s="58"/>
      <c r="X16" s="57" t="s">
        <v>31</v>
      </c>
      <c r="Y16" s="51"/>
    </row>
    <row r="17" spans="1:25" s="20" customFormat="1" ht="21" customHeight="1" x14ac:dyDescent="0.25">
      <c r="A17" s="57" t="s">
        <v>32</v>
      </c>
      <c r="B17" s="59"/>
      <c r="C17" s="59"/>
      <c r="D17" s="59"/>
      <c r="E17" s="54">
        <v>477</v>
      </c>
      <c r="F17" s="54">
        <v>290</v>
      </c>
      <c r="G17" s="54">
        <v>187</v>
      </c>
      <c r="H17" s="54">
        <v>544</v>
      </c>
      <c r="I17" s="54">
        <v>333</v>
      </c>
      <c r="J17" s="54">
        <v>211</v>
      </c>
      <c r="K17" s="55"/>
      <c r="L17" s="55"/>
      <c r="M17" s="55"/>
      <c r="N17" s="55"/>
      <c r="O17" s="55"/>
      <c r="P17" s="55"/>
      <c r="Q17" s="56">
        <v>30.26</v>
      </c>
      <c r="R17" s="56">
        <v>36.869999999999997</v>
      </c>
      <c r="S17" s="56">
        <v>23.68</v>
      </c>
      <c r="T17" s="56">
        <f t="shared" si="1"/>
        <v>34.404293453444794</v>
      </c>
      <c r="U17" s="56">
        <f t="shared" si="2"/>
        <v>42.229194195958677</v>
      </c>
      <c r="V17" s="56">
        <f t="shared" si="3"/>
        <v>26.619768773875787</v>
      </c>
      <c r="W17" s="58"/>
      <c r="X17" s="57" t="s">
        <v>33</v>
      </c>
      <c r="Y17" s="51"/>
    </row>
    <row r="18" spans="1:25" s="20" customFormat="1" ht="21" customHeight="1" x14ac:dyDescent="0.25">
      <c r="A18" s="57" t="s">
        <v>34</v>
      </c>
      <c r="B18" s="57"/>
      <c r="C18" s="57"/>
      <c r="D18" s="57"/>
      <c r="E18" s="54">
        <v>334</v>
      </c>
      <c r="F18" s="54">
        <v>168</v>
      </c>
      <c r="G18" s="54">
        <v>166</v>
      </c>
      <c r="H18" s="54">
        <v>374</v>
      </c>
      <c r="I18" s="54">
        <v>186</v>
      </c>
      <c r="J18" s="54">
        <v>188</v>
      </c>
      <c r="K18" s="55"/>
      <c r="L18" s="55"/>
      <c r="M18" s="55"/>
      <c r="N18" s="55"/>
      <c r="O18" s="55"/>
      <c r="P18" s="55"/>
      <c r="Q18" s="56">
        <v>21.19</v>
      </c>
      <c r="R18" s="56">
        <v>21.36</v>
      </c>
      <c r="S18" s="56">
        <v>21.02</v>
      </c>
      <c r="T18" s="56">
        <f t="shared" si="1"/>
        <v>23.652951749243297</v>
      </c>
      <c r="U18" s="56">
        <f t="shared" si="2"/>
        <v>23.587477839184128</v>
      </c>
      <c r="V18" s="56">
        <f t="shared" si="3"/>
        <v>23.718087817481745</v>
      </c>
      <c r="W18" s="58"/>
      <c r="X18" s="57" t="s">
        <v>35</v>
      </c>
      <c r="Y18" s="51"/>
    </row>
    <row r="19" spans="1:25" s="20" customFormat="1" ht="21" customHeight="1" x14ac:dyDescent="0.25">
      <c r="A19" s="57" t="s">
        <v>36</v>
      </c>
      <c r="B19" s="59"/>
      <c r="C19" s="59"/>
      <c r="D19" s="59"/>
      <c r="E19" s="54">
        <v>275</v>
      </c>
      <c r="F19" s="54">
        <v>171</v>
      </c>
      <c r="G19" s="54">
        <v>104</v>
      </c>
      <c r="H19" s="54">
        <v>331</v>
      </c>
      <c r="I19" s="54">
        <v>187</v>
      </c>
      <c r="J19" s="54">
        <v>144</v>
      </c>
      <c r="K19" s="55"/>
      <c r="L19" s="55"/>
      <c r="M19" s="55"/>
      <c r="N19" s="55"/>
      <c r="O19" s="55"/>
      <c r="P19" s="55"/>
      <c r="Q19" s="56">
        <v>17.45</v>
      </c>
      <c r="R19" s="56">
        <v>21.74</v>
      </c>
      <c r="S19" s="56">
        <v>13.17</v>
      </c>
      <c r="T19" s="56">
        <f t="shared" si="1"/>
        <v>20.93349472994527</v>
      </c>
      <c r="U19" s="56">
        <f t="shared" si="2"/>
        <v>23.714292236168987</v>
      </c>
      <c r="V19" s="56">
        <f t="shared" si="3"/>
        <v>18.167045987858359</v>
      </c>
      <c r="W19" s="58"/>
      <c r="X19" s="57" t="s">
        <v>37</v>
      </c>
      <c r="Y19" s="51"/>
    </row>
    <row r="20" spans="1:25" s="20" customFormat="1" ht="21" customHeight="1" x14ac:dyDescent="0.25">
      <c r="A20" s="57" t="s">
        <v>38</v>
      </c>
      <c r="B20" s="59"/>
      <c r="C20" s="59"/>
      <c r="D20" s="59"/>
      <c r="E20" s="54">
        <v>112</v>
      </c>
      <c r="F20" s="54">
        <v>102</v>
      </c>
      <c r="G20" s="54">
        <v>10</v>
      </c>
      <c r="H20" s="54">
        <v>100</v>
      </c>
      <c r="I20" s="54">
        <v>85</v>
      </c>
      <c r="J20" s="54">
        <v>15</v>
      </c>
      <c r="K20" s="55"/>
      <c r="L20" s="55"/>
      <c r="M20" s="55"/>
      <c r="N20" s="55"/>
      <c r="O20" s="55"/>
      <c r="P20" s="55"/>
      <c r="Q20" s="56">
        <v>7.11</v>
      </c>
      <c r="R20" s="56">
        <v>12.97</v>
      </c>
      <c r="S20" s="56">
        <v>1.27</v>
      </c>
      <c r="T20" s="56">
        <f t="shared" si="1"/>
        <v>6.3243186495302925</v>
      </c>
      <c r="U20" s="56">
        <f t="shared" si="2"/>
        <v>10.779223743713176</v>
      </c>
      <c r="V20" s="56">
        <f t="shared" si="3"/>
        <v>1.8924006237352455</v>
      </c>
      <c r="W20" s="58"/>
      <c r="X20" s="57" t="s">
        <v>39</v>
      </c>
      <c r="Y20" s="51"/>
    </row>
    <row r="21" spans="1:25" s="20" customFormat="1" ht="21" customHeight="1" x14ac:dyDescent="0.25">
      <c r="A21" s="57" t="s">
        <v>40</v>
      </c>
      <c r="B21" s="59"/>
      <c r="C21" s="59"/>
      <c r="D21" s="59"/>
      <c r="E21" s="54">
        <v>1</v>
      </c>
      <c r="F21" s="54">
        <v>1</v>
      </c>
      <c r="G21" s="54" t="s">
        <v>41</v>
      </c>
      <c r="H21" s="54">
        <v>4</v>
      </c>
      <c r="I21" s="54">
        <v>1</v>
      </c>
      <c r="J21" s="54">
        <v>3</v>
      </c>
      <c r="K21" s="55"/>
      <c r="L21" s="55"/>
      <c r="M21" s="55"/>
      <c r="N21" s="55"/>
      <c r="O21" s="55"/>
      <c r="P21" s="55"/>
      <c r="Q21" s="56">
        <v>0.06</v>
      </c>
      <c r="R21" s="56">
        <v>0.13</v>
      </c>
      <c r="S21" s="56" t="s">
        <v>41</v>
      </c>
      <c r="T21" s="56">
        <f t="shared" si="1"/>
        <v>0.25297274598121172</v>
      </c>
      <c r="U21" s="56">
        <f t="shared" si="2"/>
        <v>0.12681439698486091</v>
      </c>
      <c r="V21" s="56">
        <f t="shared" si="3"/>
        <v>0.37848012474704912</v>
      </c>
      <c r="W21" s="58"/>
      <c r="X21" s="60" t="s">
        <v>42</v>
      </c>
      <c r="Y21" s="51"/>
    </row>
    <row r="22" spans="1:25" s="20" customFormat="1" ht="21" customHeight="1" x14ac:dyDescent="0.25">
      <c r="A22" s="57" t="s">
        <v>43</v>
      </c>
      <c r="B22" s="59"/>
      <c r="C22" s="59"/>
      <c r="D22" s="59"/>
      <c r="E22" s="54">
        <v>143</v>
      </c>
      <c r="F22" s="54">
        <v>95</v>
      </c>
      <c r="G22" s="54">
        <v>48</v>
      </c>
      <c r="H22" s="54">
        <v>159</v>
      </c>
      <c r="I22" s="54">
        <v>108</v>
      </c>
      <c r="J22" s="54">
        <v>51</v>
      </c>
      <c r="K22" s="55"/>
      <c r="L22" s="55"/>
      <c r="M22" s="55"/>
      <c r="N22" s="55"/>
      <c r="O22" s="55"/>
      <c r="P22" s="55"/>
      <c r="Q22" s="56">
        <v>9.07</v>
      </c>
      <c r="R22" s="56">
        <v>12.08</v>
      </c>
      <c r="S22" s="56">
        <v>6.08</v>
      </c>
      <c r="T22" s="56">
        <f t="shared" si="1"/>
        <v>10.055666652753166</v>
      </c>
      <c r="U22" s="56">
        <f t="shared" si="2"/>
        <v>13.695954874364977</v>
      </c>
      <c r="V22" s="56">
        <f t="shared" si="3"/>
        <v>6.4341621206998347</v>
      </c>
      <c r="W22" s="58"/>
      <c r="X22" s="57" t="s">
        <v>44</v>
      </c>
      <c r="Y22" s="51"/>
    </row>
    <row r="23" spans="1:25" s="20" customFormat="1" ht="21" customHeight="1" x14ac:dyDescent="0.25">
      <c r="A23" s="57" t="s">
        <v>45</v>
      </c>
      <c r="B23" s="57"/>
      <c r="C23" s="57"/>
      <c r="D23" s="57"/>
      <c r="E23" s="54">
        <v>129</v>
      </c>
      <c r="F23" s="54">
        <v>86</v>
      </c>
      <c r="G23" s="54">
        <v>43</v>
      </c>
      <c r="H23" s="54">
        <v>114</v>
      </c>
      <c r="I23" s="54">
        <v>81</v>
      </c>
      <c r="J23" s="54">
        <v>33</v>
      </c>
      <c r="K23" s="55"/>
      <c r="L23" s="55"/>
      <c r="M23" s="55"/>
      <c r="N23" s="55"/>
      <c r="O23" s="55"/>
      <c r="P23" s="55"/>
      <c r="Q23" s="56">
        <v>8.18</v>
      </c>
      <c r="R23" s="56">
        <v>10.93</v>
      </c>
      <c r="S23" s="56">
        <v>5.44</v>
      </c>
      <c r="T23" s="56">
        <f t="shared" si="1"/>
        <v>7.2097232604645338</v>
      </c>
      <c r="U23" s="56">
        <f t="shared" si="2"/>
        <v>10.271966155773733</v>
      </c>
      <c r="V23" s="56">
        <f t="shared" si="3"/>
        <v>4.1632813722175399</v>
      </c>
      <c r="W23" s="58"/>
      <c r="X23" s="57" t="s">
        <v>46</v>
      </c>
    </row>
    <row r="24" spans="1:25" s="20" customFormat="1" ht="21" customHeight="1" x14ac:dyDescent="0.25">
      <c r="A24" s="57" t="s">
        <v>47</v>
      </c>
      <c r="B24" s="57"/>
      <c r="C24" s="57"/>
      <c r="D24" s="57"/>
      <c r="E24" s="54">
        <v>4685</v>
      </c>
      <c r="F24" s="54">
        <v>2345</v>
      </c>
      <c r="G24" s="54">
        <v>2340</v>
      </c>
      <c r="H24" s="54">
        <v>4654</v>
      </c>
      <c r="I24" s="54">
        <v>2337</v>
      </c>
      <c r="J24" s="54">
        <v>2317</v>
      </c>
      <c r="K24" s="55"/>
      <c r="L24" s="55"/>
      <c r="M24" s="55"/>
      <c r="N24" s="55"/>
      <c r="O24" s="55"/>
      <c r="P24" s="55"/>
      <c r="Q24" s="56">
        <v>297.20999999999998</v>
      </c>
      <c r="R24" s="56">
        <v>298.14</v>
      </c>
      <c r="S24" s="56">
        <v>296.27</v>
      </c>
      <c r="T24" s="56">
        <f t="shared" si="1"/>
        <v>294.33378994913983</v>
      </c>
      <c r="U24" s="56">
        <f t="shared" si="2"/>
        <v>296.36524575361994</v>
      </c>
      <c r="V24" s="56">
        <f t="shared" si="3"/>
        <v>292.31281634630426</v>
      </c>
      <c r="W24" s="58"/>
      <c r="X24" s="57" t="s">
        <v>48</v>
      </c>
    </row>
    <row r="25" spans="1:25" s="20" customFormat="1" ht="3" customHeight="1" x14ac:dyDescent="0.25">
      <c r="A25" s="61"/>
      <c r="B25" s="62"/>
      <c r="C25" s="62"/>
      <c r="D25" s="63"/>
      <c r="E25" s="64"/>
      <c r="F25" s="64"/>
      <c r="G25" s="64"/>
      <c r="H25" s="64"/>
      <c r="I25" s="64"/>
      <c r="J25" s="64"/>
      <c r="K25" s="65"/>
      <c r="L25" s="65"/>
      <c r="M25" s="65"/>
      <c r="N25" s="65"/>
      <c r="O25" s="65"/>
      <c r="P25" s="65"/>
      <c r="Q25" s="64"/>
      <c r="R25" s="64"/>
      <c r="S25" s="64"/>
      <c r="T25" s="64"/>
      <c r="U25" s="64"/>
      <c r="V25" s="64"/>
      <c r="W25" s="66"/>
      <c r="X25" s="62"/>
    </row>
    <row r="26" spans="1:25" s="20" customFormat="1" ht="3" customHeight="1" x14ac:dyDescent="0.25">
      <c r="A26" s="67"/>
      <c r="B26" s="57"/>
      <c r="C26" s="57"/>
      <c r="D26" s="57"/>
      <c r="E26" s="57"/>
      <c r="F26" s="57"/>
      <c r="G26" s="57"/>
      <c r="H26" s="57"/>
      <c r="I26" s="57"/>
      <c r="J26" s="57"/>
      <c r="K26" s="68"/>
      <c r="L26" s="68"/>
      <c r="M26" s="68"/>
      <c r="N26" s="68"/>
      <c r="O26" s="68"/>
      <c r="P26" s="68"/>
      <c r="Q26" s="57"/>
      <c r="R26" s="57"/>
      <c r="S26" s="57"/>
      <c r="T26" s="57"/>
      <c r="U26" s="57"/>
      <c r="V26" s="57"/>
      <c r="W26" s="57"/>
      <c r="X26" s="57"/>
    </row>
    <row r="27" spans="1:25" s="20" customFormat="1" ht="15.75" x14ac:dyDescent="0.25">
      <c r="A27" s="67"/>
      <c r="B27" s="57" t="s">
        <v>49</v>
      </c>
      <c r="C27" s="57"/>
      <c r="D27" s="57"/>
      <c r="E27" s="57"/>
      <c r="F27" s="57"/>
      <c r="G27" s="57"/>
      <c r="H27" s="57"/>
      <c r="I27" s="57"/>
      <c r="J27" s="57"/>
      <c r="K27" s="68"/>
      <c r="L27" s="68"/>
      <c r="M27" s="68"/>
      <c r="N27" s="68"/>
      <c r="O27" s="68"/>
      <c r="P27" s="68"/>
      <c r="Q27" s="57"/>
      <c r="R27" s="57"/>
      <c r="S27" s="57"/>
      <c r="T27" s="57"/>
      <c r="U27" s="57"/>
      <c r="V27" s="57"/>
      <c r="W27" s="57"/>
      <c r="X27" s="57"/>
    </row>
    <row r="28" spans="1:25" s="20" customFormat="1" ht="15.75" x14ac:dyDescent="0.25">
      <c r="A28" s="67"/>
      <c r="B28" s="51" t="s">
        <v>50</v>
      </c>
      <c r="C28" s="57"/>
      <c r="D28" s="57"/>
      <c r="E28" s="57"/>
      <c r="F28" s="57"/>
      <c r="G28" s="57"/>
      <c r="H28" s="57"/>
      <c r="I28" s="57"/>
      <c r="J28" s="57"/>
      <c r="K28" s="68"/>
      <c r="L28" s="68"/>
      <c r="M28" s="68"/>
      <c r="N28" s="68"/>
      <c r="O28" s="68"/>
      <c r="P28" s="68"/>
      <c r="Q28" s="57"/>
      <c r="R28" s="57"/>
      <c r="S28" s="57"/>
      <c r="T28" s="57"/>
      <c r="U28" s="57"/>
      <c r="V28" s="57"/>
      <c r="W28" s="57"/>
      <c r="X28" s="57"/>
    </row>
    <row r="29" spans="1:25" s="20" customFormat="1" ht="15.75" x14ac:dyDescent="0.25">
      <c r="A29" s="67"/>
      <c r="B29" s="51"/>
      <c r="C29" s="57"/>
      <c r="D29" s="57"/>
      <c r="E29" s="57"/>
      <c r="F29" s="57"/>
      <c r="G29" s="57"/>
      <c r="H29" s="57"/>
      <c r="I29" s="57"/>
      <c r="J29" s="57"/>
      <c r="K29" s="68"/>
      <c r="L29" s="68"/>
      <c r="M29" s="68"/>
      <c r="N29" s="68"/>
      <c r="O29" s="68"/>
      <c r="P29" s="68"/>
      <c r="Q29" s="57"/>
      <c r="R29" s="57"/>
      <c r="S29" s="57"/>
      <c r="T29" s="57"/>
      <c r="U29" s="57"/>
      <c r="V29" s="57"/>
      <c r="W29" s="57"/>
      <c r="X29" s="57"/>
    </row>
    <row r="30" spans="1:25" s="20" customFormat="1" ht="15.75" x14ac:dyDescent="0.25">
      <c r="A30" s="67"/>
      <c r="B30" s="51"/>
      <c r="C30" s="57"/>
      <c r="D30" s="57"/>
      <c r="E30" s="57"/>
      <c r="F30" s="57"/>
      <c r="G30" s="57"/>
      <c r="H30" s="57"/>
      <c r="I30" s="57"/>
      <c r="J30" s="57"/>
      <c r="K30" s="68"/>
      <c r="L30" s="68"/>
      <c r="M30" s="68"/>
      <c r="N30" s="68"/>
      <c r="O30" s="68"/>
      <c r="P30" s="68"/>
      <c r="Q30" s="57"/>
      <c r="R30" s="57"/>
      <c r="S30" s="57"/>
      <c r="T30" s="57"/>
      <c r="U30" s="57"/>
      <c r="V30" s="57"/>
      <c r="W30" s="57"/>
      <c r="X30" s="57"/>
    </row>
    <row r="31" spans="1:25" s="20" customFormat="1" ht="15.75" x14ac:dyDescent="0.25">
      <c r="A31" s="67"/>
      <c r="B31" s="51"/>
      <c r="C31" s="57"/>
      <c r="D31" s="57"/>
      <c r="E31" s="57"/>
      <c r="F31" s="57"/>
      <c r="G31" s="57"/>
      <c r="H31" s="57"/>
      <c r="I31" s="57"/>
      <c r="J31" s="57"/>
      <c r="K31" s="68"/>
      <c r="L31" s="68"/>
      <c r="M31" s="68"/>
      <c r="N31" s="68"/>
      <c r="O31" s="68"/>
      <c r="P31" s="68"/>
      <c r="Q31" s="57"/>
      <c r="R31" s="57"/>
      <c r="S31" s="57"/>
      <c r="T31" s="57"/>
      <c r="U31" s="57"/>
      <c r="V31" s="57"/>
      <c r="W31" s="57"/>
      <c r="X31" s="57"/>
    </row>
    <row r="32" spans="1:25" s="20" customFormat="1" ht="3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69"/>
      <c r="L32" s="69"/>
      <c r="M32" s="69"/>
      <c r="N32" s="69"/>
      <c r="O32" s="69"/>
      <c r="P32" s="69"/>
      <c r="Q32" s="51"/>
      <c r="R32" s="51"/>
      <c r="S32" s="51"/>
      <c r="T32" s="51"/>
      <c r="U32" s="51"/>
      <c r="V32" s="51"/>
      <c r="W32" s="51"/>
      <c r="X32" s="51"/>
      <c r="Y32" s="51"/>
    </row>
    <row r="33" spans="1:25" s="20" customFormat="1" ht="23.1" customHeight="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69"/>
      <c r="L33" s="69"/>
      <c r="M33" s="69"/>
      <c r="N33" s="69"/>
      <c r="O33" s="69"/>
      <c r="P33" s="69"/>
      <c r="Q33" s="51"/>
      <c r="R33" s="51"/>
      <c r="S33" s="51"/>
      <c r="T33" s="51"/>
      <c r="U33" s="51"/>
      <c r="V33" s="51"/>
      <c r="W33" s="51"/>
      <c r="X33" s="51"/>
      <c r="Y33" s="51"/>
    </row>
    <row r="34" spans="1:25" s="20" customFormat="1" ht="18" customHeight="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69"/>
      <c r="L34" s="69"/>
      <c r="M34" s="69"/>
      <c r="N34" s="69"/>
      <c r="O34" s="69"/>
      <c r="P34" s="69"/>
      <c r="Q34" s="51"/>
      <c r="R34" s="51"/>
      <c r="S34" s="51"/>
      <c r="T34" s="51"/>
      <c r="U34" s="51"/>
      <c r="V34" s="51"/>
      <c r="W34" s="51"/>
      <c r="X34" s="51"/>
      <c r="Y34" s="51"/>
    </row>
  </sheetData>
  <mergeCells count="14">
    <mergeCell ref="Q6:S6"/>
    <mergeCell ref="T6:V6"/>
    <mergeCell ref="A10:D10"/>
    <mergeCell ref="A11:D11"/>
    <mergeCell ref="A4:D8"/>
    <mergeCell ref="E4:J4"/>
    <mergeCell ref="Q4:V4"/>
    <mergeCell ref="W4:X8"/>
    <mergeCell ref="E5:J5"/>
    <mergeCell ref="Q5:V5"/>
    <mergeCell ref="E6:G6"/>
    <mergeCell ref="H6:J6"/>
    <mergeCell ref="K6:M6"/>
    <mergeCell ref="N6:P6"/>
  </mergeCells>
  <pageMargins left="0.35433070866141736" right="0.35433070866141736" top="0.51181102362204722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2018-01-09T03:29:37Z</dcterms:created>
  <dcterms:modified xsi:type="dcterms:W3CDTF">2018-01-09T03:30:04Z</dcterms:modified>
</cp:coreProperties>
</file>