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ocuments\อัพโหลด\"/>
    </mc:Choice>
  </mc:AlternateContent>
  <bookViews>
    <workbookView xWindow="0" yWindow="0" windowWidth="19200" windowHeight="11640"/>
  </bookViews>
  <sheets>
    <sheet name="T-18.3" sheetId="1" r:id="rId1"/>
  </sheets>
  <definedNames>
    <definedName name="_xlnm.Print_Area" localSheetId="0">'T-18.3'!$A$1:$O$36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J11" i="1" s="1"/>
  <c r="I12" i="1"/>
  <c r="H12" i="1"/>
  <c r="H11" i="1" s="1"/>
  <c r="G12" i="1"/>
  <c r="F12" i="1"/>
  <c r="E12" i="1"/>
  <c r="K11" i="1"/>
  <c r="I11" i="1"/>
  <c r="G11" i="1"/>
  <c r="F11" i="1"/>
  <c r="E11" i="1"/>
</calcChain>
</file>

<file path=xl/sharedStrings.xml><?xml version="1.0" encoding="utf-8"?>
<sst xmlns="http://schemas.openxmlformats.org/spreadsheetml/2006/main" count="63" uniqueCount="55">
  <si>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</si>
  <si>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</si>
  <si>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Table</t>
  </si>
  <si>
    <t>Branches, Deposit, Withdrawals and Deposit Outstandings of The Government Saving Bank by Type and District: 2016</t>
  </si>
  <si>
    <t>(ล้านบาท  Million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</si>
  <si>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</si>
  <si>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</si>
  <si>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</si>
  <si>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</si>
  <si>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</si>
  <si>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</si>
  <si>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</si>
  <si>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เมื่อสิ้นปี</t>
  </si>
  <si>
    <t>District</t>
  </si>
  <si>
    <t xml:space="preserve">Number of </t>
  </si>
  <si>
    <t>เงินฝาก</t>
  </si>
  <si>
    <t>เงินถอน</t>
  </si>
  <si>
    <t>Deposit outstandings</t>
  </si>
  <si>
    <t>branch</t>
  </si>
  <si>
    <t>Deposit</t>
  </si>
  <si>
    <t>Withdrawal</t>
  </si>
  <si>
    <t>at the end of the year</t>
  </si>
  <si>
    <t>รวมยอด</t>
  </si>
  <si>
    <t>Total</t>
  </si>
  <si>
    <t>อำเภอเมืองบุรีรัมย์</t>
  </si>
  <si>
    <t>Mueang Buri Ram district</t>
  </si>
  <si>
    <t>สาขาอำเภอเมืองบุรีรัมย์</t>
  </si>
  <si>
    <t>Mueang Buri Ram branch</t>
  </si>
  <si>
    <t>สาขาทวีกิจ</t>
  </si>
  <si>
    <t>Taweekit branch</t>
  </si>
  <si>
    <t>สาขาโรบินสัน บุรีรัมย์</t>
  </si>
  <si>
    <t>Robinson Buri Ram branch</t>
  </si>
  <si>
    <t>อำเภอนางรอง</t>
  </si>
  <si>
    <t>-</t>
  </si>
  <si>
    <t>Nang Rong district</t>
  </si>
  <si>
    <t>อำเภอลำปลายมาศ</t>
  </si>
  <si>
    <t>Lam Plai Mat district</t>
  </si>
  <si>
    <t>อำเภอหนองกี่</t>
  </si>
  <si>
    <t>Nong Ki district</t>
  </si>
  <si>
    <t>อำเภอประโคนชัย</t>
  </si>
  <si>
    <t>Prakhon Chai district</t>
  </si>
  <si>
    <t>อำเภอพุทไธสง</t>
  </si>
  <si>
    <t>Phutthaisong district</t>
  </si>
  <si>
    <t>อำเภอสตึก</t>
  </si>
  <si>
    <t>Satuek district</t>
  </si>
  <si>
    <t>อำเภอกระสัง</t>
  </si>
  <si>
    <t>Krasang district</t>
  </si>
  <si>
    <t>อำเภอบ้านกรวด</t>
  </si>
  <si>
    <t>Ban Kruat district</t>
  </si>
  <si>
    <t>อำเภอละหานทราย</t>
  </si>
  <si>
    <t>La Han Sai district</t>
  </si>
  <si>
    <t>อำเภอบ้านใหม่ไชยพจน์</t>
  </si>
  <si>
    <t>Ban Maichai-pot district</t>
  </si>
  <si>
    <t xml:space="preserve">     ที่มา:  ธนาคารออมสินเขตบุรีรัมย์ จังหวัดบุรีรัมย์</t>
  </si>
  <si>
    <t xml:space="preserve"> Source:  Government Saving Bank, Office Buri Ram ,Buri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</si>
</sst>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 indent="3"/>
    </xf>
    <xf numFmtId="4" fontId="1" fillId="0" borderId="9" xfId="0" applyNumberFormat="1" applyFont="1" applyBorder="1" applyAlignment="1">
      <alignment horizontal="right" vertical="center" indent="1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6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 indent="3"/>
    </xf>
    <xf numFmtId="4" fontId="6" fillId="0" borderId="9" xfId="0" applyNumberFormat="1" applyFont="1" applyBorder="1" applyAlignment="1">
      <alignment horizontal="right" vertical="center" indent="1"/>
    </xf>
    <xf numFmtId="0" fontId="5" fillId="0" borderId="0" xfId="0" applyFont="1"/>
    <xf numFmtId="0" fontId="6" fillId="0" borderId="0" xfId="0" applyFont="1" applyBorder="1" applyAlignment="1">
      <alignment horizontal="left" vertical="center" indent="1"/>
    </xf>
    <xf numFmtId="4" fontId="6" fillId="0" borderId="8" xfId="0" applyNumberFormat="1" applyFont="1" applyBorder="1" applyAlignment="1">
      <alignment horizontal="right" vertical="center" inden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6" fillId="0" borderId="1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47625</xdr:colOff>
      <xdr:row>36</xdr:row>
      <xdr:rowOff>123825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11658600" y="0"/>
          <a:ext cx="466725" cy="8467725"/>
          <a:chOff x="994" y="0"/>
          <a:chExt cx="50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7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</a:t>
            </a: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Insurance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169</a:t>
            </a:r>
            <a:endPara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6"/>
  <sheetViews>
    <sheetView showGridLines="0" tabSelected="1" topLeftCell="F22" workbookViewId="0">
      <selection activeCell="I32" sqref="I32"/>
    </sheetView>
  </sheetViews>
  <sheetFormatPr defaultRowHeight="18.75" x14ac:dyDescent="0.3"/>
  <cols>
    <col min="1" max="1" width="1.7109375" style="55" customWidth="1"/>
    <col min="2" max="2" width="6" style="55" customWidth="1"/>
    <col min="3" max="3" width="5" style="55" customWidth="1"/>
    <col min="4" max="4" width="10" style="55" customWidth="1"/>
    <col min="5" max="5" width="10.28515625" style="55" customWidth="1"/>
    <col min="6" max="6" width="18.42578125" style="55" customWidth="1"/>
    <col min="7" max="7" width="21" style="55" customWidth="1"/>
    <col min="8" max="8" width="19.42578125" style="55" customWidth="1"/>
    <col min="9" max="9" width="19.7109375" style="55" customWidth="1"/>
    <col min="10" max="10" width="17.5703125" style="55" customWidth="1"/>
    <col min="11" max="11" width="20.7109375" style="55" customWidth="1"/>
    <col min="12" max="12" width="1.42578125" style="55" customWidth="1"/>
    <col min="13" max="13" width="23.42578125" style="55" customWidth="1"/>
    <col min="14" max="14" width="4.28515625" style="54" customWidth="1"/>
    <col min="15" max="15" width="2.140625" style="55" customWidth="1"/>
    <col min="16" max="16384" width="9.140625" style="55"/>
  </cols>
  <sheetData>
    <row r="1" spans="1:14" s="1" customFormat="1" x14ac:dyDescent="0.3">
      <c r="B1" s="2" t="s">
        <v>0</v>
      </c>
      <c r="C1" s="3">
        <v>18.3</v>
      </c>
      <c r="D1" s="2" t="s">
        <v>1</v>
      </c>
      <c r="N1" s="4"/>
    </row>
    <row r="2" spans="1:14" s="5" customFormat="1" x14ac:dyDescent="0.3">
      <c r="B2" s="1" t="s">
        <v>2</v>
      </c>
      <c r="C2" s="3">
        <v>18.3</v>
      </c>
      <c r="D2" s="6" t="s">
        <v>3</v>
      </c>
    </row>
    <row r="3" spans="1:14" s="7" customFormat="1" ht="18.75" customHeight="1" x14ac:dyDescent="0.5">
      <c r="D3" s="8"/>
      <c r="E3" s="9"/>
      <c r="L3" s="10" t="s">
        <v>4</v>
      </c>
      <c r="M3" s="10"/>
    </row>
    <row r="4" spans="1:14" s="15" customFormat="1" ht="3" customHeight="1" x14ac:dyDescent="0.25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5</v>
      </c>
      <c r="L4" s="14"/>
      <c r="M4" s="14"/>
      <c r="N4" s="11"/>
    </row>
    <row r="5" spans="1:14" s="24" customFormat="1" ht="21.95" customHeight="1" x14ac:dyDescent="0.5">
      <c r="A5" s="16"/>
      <c r="B5" s="16"/>
      <c r="C5" s="16"/>
      <c r="D5" s="17"/>
      <c r="E5" s="18"/>
      <c r="F5" s="19" t="s">
        <v>6</v>
      </c>
      <c r="G5" s="20"/>
      <c r="H5" s="21"/>
      <c r="I5" s="19" t="s">
        <v>7</v>
      </c>
      <c r="J5" s="20"/>
      <c r="K5" s="21"/>
      <c r="L5" s="22"/>
      <c r="M5" s="16"/>
      <c r="N5" s="23"/>
    </row>
    <row r="6" spans="1:14" s="24" customFormat="1" ht="21.95" customHeight="1" x14ac:dyDescent="0.5">
      <c r="A6" s="23"/>
      <c r="B6" s="23"/>
      <c r="C6" s="23"/>
      <c r="D6" s="25"/>
      <c r="E6" s="26" t="s">
        <v>8</v>
      </c>
      <c r="F6" s="27"/>
      <c r="G6" s="26"/>
      <c r="H6" s="18" t="s">
        <v>9</v>
      </c>
      <c r="I6" s="27"/>
      <c r="J6" s="26"/>
      <c r="K6" s="18" t="s">
        <v>9</v>
      </c>
      <c r="L6" s="27"/>
      <c r="M6" s="23"/>
      <c r="N6" s="23"/>
    </row>
    <row r="7" spans="1:14" s="24" customFormat="1" ht="21.95" customHeight="1" x14ac:dyDescent="0.5">
      <c r="A7" s="28" t="s">
        <v>10</v>
      </c>
      <c r="B7" s="28"/>
      <c r="C7" s="28"/>
      <c r="D7" s="29"/>
      <c r="E7" s="26" t="s">
        <v>11</v>
      </c>
      <c r="F7" s="27"/>
      <c r="G7" s="26"/>
      <c r="H7" s="26" t="s">
        <v>12</v>
      </c>
      <c r="I7" s="27"/>
      <c r="J7" s="26"/>
      <c r="K7" s="26" t="s">
        <v>12</v>
      </c>
      <c r="L7" s="27"/>
      <c r="M7" s="27" t="s">
        <v>13</v>
      </c>
      <c r="N7" s="23"/>
    </row>
    <row r="8" spans="1:14" s="24" customFormat="1" ht="21.95" customHeight="1" x14ac:dyDescent="0.5">
      <c r="A8" s="23"/>
      <c r="B8" s="23"/>
      <c r="C8" s="23"/>
      <c r="D8" s="25"/>
      <c r="E8" s="26" t="s">
        <v>14</v>
      </c>
      <c r="F8" s="27" t="s">
        <v>15</v>
      </c>
      <c r="G8" s="26" t="s">
        <v>16</v>
      </c>
      <c r="H8" s="26" t="s">
        <v>17</v>
      </c>
      <c r="I8" s="27" t="s">
        <v>15</v>
      </c>
      <c r="J8" s="26" t="s">
        <v>16</v>
      </c>
      <c r="K8" s="26" t="s">
        <v>17</v>
      </c>
      <c r="L8" s="27"/>
      <c r="M8" s="23"/>
      <c r="N8" s="23"/>
    </row>
    <row r="9" spans="1:14" s="24" customFormat="1" ht="21.95" customHeight="1" x14ac:dyDescent="0.5">
      <c r="A9" s="30"/>
      <c r="B9" s="30"/>
      <c r="C9" s="30"/>
      <c r="D9" s="31"/>
      <c r="E9" s="32" t="s">
        <v>18</v>
      </c>
      <c r="F9" s="33" t="s">
        <v>19</v>
      </c>
      <c r="G9" s="32" t="s">
        <v>20</v>
      </c>
      <c r="H9" s="32" t="s">
        <v>21</v>
      </c>
      <c r="I9" s="33" t="s">
        <v>19</v>
      </c>
      <c r="J9" s="32" t="s">
        <v>20</v>
      </c>
      <c r="K9" s="32" t="s">
        <v>21</v>
      </c>
      <c r="L9" s="33"/>
      <c r="M9" s="30"/>
      <c r="N9" s="23"/>
    </row>
    <row r="10" spans="1:14" s="39" customFormat="1" ht="3" customHeight="1" x14ac:dyDescent="0.3">
      <c r="A10" s="34"/>
      <c r="B10" s="34"/>
      <c r="C10" s="34"/>
      <c r="D10" s="35"/>
      <c r="E10" s="36"/>
      <c r="F10" s="34"/>
      <c r="G10" s="37"/>
      <c r="H10" s="36"/>
      <c r="I10" s="34"/>
      <c r="J10" s="37"/>
      <c r="K10" s="36"/>
      <c r="L10" s="38"/>
      <c r="M10" s="34"/>
      <c r="N10" s="34"/>
    </row>
    <row r="11" spans="1:14" s="45" customFormat="1" ht="22.5" customHeight="1" x14ac:dyDescent="0.3">
      <c r="A11" s="40" t="s">
        <v>22</v>
      </c>
      <c r="B11" s="40"/>
      <c r="C11" s="40"/>
      <c r="D11" s="41"/>
      <c r="E11" s="42">
        <f>SUM(E12,E16:E25)</f>
        <v>13</v>
      </c>
      <c r="F11" s="43">
        <f t="shared" ref="F11:K11" si="0">SUM(F12,F16:F25)</f>
        <v>11268075679.1</v>
      </c>
      <c r="G11" s="43">
        <f t="shared" si="0"/>
        <v>11878589014.17</v>
      </c>
      <c r="H11" s="43">
        <f t="shared" si="0"/>
        <v>5078521636.500001</v>
      </c>
      <c r="I11" s="43">
        <f t="shared" si="0"/>
        <v>693068894.45000005</v>
      </c>
      <c r="J11" s="43">
        <f t="shared" si="0"/>
        <v>228735796.76000002</v>
      </c>
      <c r="K11" s="43">
        <f t="shared" si="0"/>
        <v>1672871122.5599999</v>
      </c>
      <c r="L11" s="4"/>
      <c r="M11" s="44" t="s">
        <v>23</v>
      </c>
      <c r="N11" s="5"/>
    </row>
    <row r="12" spans="1:14" s="50" customFormat="1" ht="21.95" customHeight="1" x14ac:dyDescent="0.3">
      <c r="A12" s="27"/>
      <c r="B12" s="46" t="s">
        <v>24</v>
      </c>
      <c r="C12" s="27"/>
      <c r="D12" s="47"/>
      <c r="E12" s="48">
        <f>SUM(E13:E15)</f>
        <v>3</v>
      </c>
      <c r="F12" s="49">
        <f t="shared" ref="F12:K12" si="1">SUM(F13:F15)</f>
        <v>1729603614.3800001</v>
      </c>
      <c r="G12" s="49">
        <f t="shared" si="1"/>
        <v>2869863097.0100002</v>
      </c>
      <c r="H12" s="49">
        <f t="shared" si="1"/>
        <v>1251114200.6199999</v>
      </c>
      <c r="I12" s="49">
        <f t="shared" si="1"/>
        <v>286909479.23000002</v>
      </c>
      <c r="J12" s="49">
        <f t="shared" si="1"/>
        <v>58177584.840000004</v>
      </c>
      <c r="K12" s="49">
        <f t="shared" si="1"/>
        <v>192751222.59</v>
      </c>
      <c r="L12" s="4"/>
      <c r="M12" s="23" t="s">
        <v>25</v>
      </c>
      <c r="N12" s="12"/>
    </row>
    <row r="13" spans="1:14" s="50" customFormat="1" ht="21.95" customHeight="1" x14ac:dyDescent="0.3">
      <c r="A13" s="27"/>
      <c r="B13" s="51" t="s">
        <v>26</v>
      </c>
      <c r="C13" s="27"/>
      <c r="D13" s="47"/>
      <c r="E13" s="48">
        <v>1</v>
      </c>
      <c r="F13" s="52">
        <v>1498230125.2</v>
      </c>
      <c r="G13" s="49">
        <v>2644821625.1100001</v>
      </c>
      <c r="H13" s="49">
        <v>1029987775.29</v>
      </c>
      <c r="I13" s="52">
        <v>182867021.69</v>
      </c>
      <c r="J13" s="49">
        <v>50187163.240000002</v>
      </c>
      <c r="K13" s="49">
        <v>269266689.10000002</v>
      </c>
      <c r="L13" s="4"/>
      <c r="M13" s="51" t="s">
        <v>27</v>
      </c>
      <c r="N13" s="12"/>
    </row>
    <row r="14" spans="1:14" s="50" customFormat="1" ht="21.95" customHeight="1" x14ac:dyDescent="0.3">
      <c r="A14" s="27"/>
      <c r="B14" s="51" t="s">
        <v>28</v>
      </c>
      <c r="C14" s="27"/>
      <c r="D14" s="47"/>
      <c r="E14" s="48">
        <v>1</v>
      </c>
      <c r="F14" s="52">
        <v>116702634.90000001</v>
      </c>
      <c r="G14" s="49">
        <v>114576654.86</v>
      </c>
      <c r="H14" s="49">
        <v>216920388.09</v>
      </c>
      <c r="I14" s="52">
        <v>13984773.220000001</v>
      </c>
      <c r="J14" s="49">
        <v>4112671.6</v>
      </c>
      <c r="K14" s="49">
        <v>-162695400.83000001</v>
      </c>
      <c r="L14" s="4"/>
      <c r="M14" s="51" t="s">
        <v>29</v>
      </c>
      <c r="N14" s="12"/>
    </row>
    <row r="15" spans="1:14" s="50" customFormat="1" ht="21.95" customHeight="1" x14ac:dyDescent="0.3">
      <c r="A15" s="27"/>
      <c r="B15" s="51" t="s">
        <v>30</v>
      </c>
      <c r="C15" s="27"/>
      <c r="D15" s="47"/>
      <c r="E15" s="48">
        <v>1</v>
      </c>
      <c r="F15" s="52">
        <v>114670854.28</v>
      </c>
      <c r="G15" s="49">
        <v>110464817.04000001</v>
      </c>
      <c r="H15" s="49">
        <v>4206037.24</v>
      </c>
      <c r="I15" s="52">
        <v>90057684.319999993</v>
      </c>
      <c r="J15" s="49">
        <v>3877750</v>
      </c>
      <c r="K15" s="49">
        <v>86179934.319999993</v>
      </c>
      <c r="L15" s="4"/>
      <c r="M15" s="51" t="s">
        <v>31</v>
      </c>
      <c r="N15" s="12"/>
    </row>
    <row r="16" spans="1:14" s="50" customFormat="1" ht="21.95" customHeight="1" x14ac:dyDescent="0.3">
      <c r="A16" s="27"/>
      <c r="B16" s="46" t="s">
        <v>32</v>
      </c>
      <c r="C16" s="27"/>
      <c r="D16" s="47"/>
      <c r="E16" s="48">
        <v>1</v>
      </c>
      <c r="F16" s="52">
        <v>20821052.879999999</v>
      </c>
      <c r="G16" s="49">
        <v>14247845.529999999</v>
      </c>
      <c r="H16" s="49">
        <v>946686944.98000002</v>
      </c>
      <c r="I16" s="52" t="s">
        <v>33</v>
      </c>
      <c r="J16" s="49">
        <v>30000</v>
      </c>
      <c r="K16" s="49">
        <v>458346899.43000001</v>
      </c>
      <c r="L16" s="4"/>
      <c r="M16" s="23" t="s">
        <v>34</v>
      </c>
      <c r="N16" s="12"/>
    </row>
    <row r="17" spans="1:14" s="50" customFormat="1" ht="21.95" customHeight="1" x14ac:dyDescent="0.3">
      <c r="A17" s="27"/>
      <c r="B17" s="46" t="s">
        <v>35</v>
      </c>
      <c r="C17" s="27"/>
      <c r="D17" s="47"/>
      <c r="E17" s="48">
        <v>1</v>
      </c>
      <c r="F17" s="52">
        <v>3113560799.6599998</v>
      </c>
      <c r="G17" s="49">
        <v>2958903174</v>
      </c>
      <c r="H17" s="49">
        <v>154657625.66</v>
      </c>
      <c r="I17" s="52">
        <v>34774227.530000001</v>
      </c>
      <c r="J17" s="49">
        <v>31114017.239999998</v>
      </c>
      <c r="K17" s="49">
        <v>3660210.29</v>
      </c>
      <c r="L17" s="4"/>
      <c r="M17" s="23" t="s">
        <v>36</v>
      </c>
      <c r="N17" s="12"/>
    </row>
    <row r="18" spans="1:14" s="50" customFormat="1" ht="21.95" customHeight="1" x14ac:dyDescent="0.3">
      <c r="A18" s="27"/>
      <c r="B18" s="46" t="s">
        <v>37</v>
      </c>
      <c r="C18" s="27"/>
      <c r="D18" s="47"/>
      <c r="E18" s="48">
        <v>1</v>
      </c>
      <c r="F18" s="52">
        <v>247825752.16999999</v>
      </c>
      <c r="G18" s="49">
        <v>478331929.23000002</v>
      </c>
      <c r="H18" s="49">
        <v>593288921.61000001</v>
      </c>
      <c r="I18" s="52">
        <v>1985899.69</v>
      </c>
      <c r="J18" s="49">
        <v>4249396.8899999997</v>
      </c>
      <c r="K18" s="49">
        <v>122560187.86</v>
      </c>
      <c r="L18" s="4"/>
      <c r="M18" s="23" t="s">
        <v>38</v>
      </c>
      <c r="N18" s="12"/>
    </row>
    <row r="19" spans="1:14" s="50" customFormat="1" ht="21.95" customHeight="1" x14ac:dyDescent="0.3">
      <c r="A19" s="27"/>
      <c r="B19" s="46" t="s">
        <v>39</v>
      </c>
      <c r="C19" s="27"/>
      <c r="D19" s="47"/>
      <c r="E19" s="48">
        <v>1</v>
      </c>
      <c r="F19" s="52">
        <v>452152757.31999999</v>
      </c>
      <c r="G19" s="49">
        <v>381991707.49000001</v>
      </c>
      <c r="H19" s="49">
        <v>530647084.69</v>
      </c>
      <c r="I19" s="52">
        <v>69458580.140000001</v>
      </c>
      <c r="J19" s="49">
        <v>38598755.630000003</v>
      </c>
      <c r="K19" s="49">
        <v>254906281.06999999</v>
      </c>
      <c r="L19" s="4"/>
      <c r="M19" s="23" t="s">
        <v>40</v>
      </c>
      <c r="N19" s="12"/>
    </row>
    <row r="20" spans="1:14" s="50" customFormat="1" ht="21.95" customHeight="1" x14ac:dyDescent="0.3">
      <c r="A20" s="27"/>
      <c r="B20" s="46" t="s">
        <v>41</v>
      </c>
      <c r="C20" s="27"/>
      <c r="D20" s="47"/>
      <c r="E20" s="48">
        <v>1</v>
      </c>
      <c r="F20" s="52">
        <v>201487311.74000001</v>
      </c>
      <c r="G20" s="49">
        <v>153025412.24000001</v>
      </c>
      <c r="H20" s="49">
        <v>360715968.72000003</v>
      </c>
      <c r="I20" s="52">
        <v>14480529.75</v>
      </c>
      <c r="J20" s="49">
        <v>13850737.33</v>
      </c>
      <c r="K20" s="49">
        <v>71311658.650000006</v>
      </c>
      <c r="L20" s="4"/>
      <c r="M20" s="23" t="s">
        <v>42</v>
      </c>
      <c r="N20" s="12"/>
    </row>
    <row r="21" spans="1:14" s="50" customFormat="1" ht="21.95" customHeight="1" x14ac:dyDescent="0.3">
      <c r="A21" s="27"/>
      <c r="B21" s="46" t="s">
        <v>43</v>
      </c>
      <c r="C21" s="27"/>
      <c r="D21" s="47"/>
      <c r="E21" s="48">
        <v>1</v>
      </c>
      <c r="F21" s="52">
        <v>3981560984.6599998</v>
      </c>
      <c r="G21" s="49">
        <v>3584506050.5100002</v>
      </c>
      <c r="H21" s="49">
        <v>397054934.14999998</v>
      </c>
      <c r="I21" s="52">
        <v>209774185.40000001</v>
      </c>
      <c r="J21" s="49">
        <v>29038069.109999999</v>
      </c>
      <c r="K21" s="49">
        <v>180736116.28999999</v>
      </c>
      <c r="L21" s="4"/>
      <c r="M21" s="23" t="s">
        <v>44</v>
      </c>
      <c r="N21" s="12"/>
    </row>
    <row r="22" spans="1:14" s="50" customFormat="1" ht="21.95" customHeight="1" x14ac:dyDescent="0.3">
      <c r="A22" s="27"/>
      <c r="B22" s="46" t="s">
        <v>45</v>
      </c>
      <c r="C22" s="27"/>
      <c r="D22" s="47"/>
      <c r="E22" s="48">
        <v>1</v>
      </c>
      <c r="F22" s="52">
        <v>2469680.11</v>
      </c>
      <c r="G22" s="49">
        <v>1378601.87</v>
      </c>
      <c r="H22" s="49">
        <v>464592484.16000003</v>
      </c>
      <c r="I22" s="52">
        <v>15250000</v>
      </c>
      <c r="J22" s="49">
        <v>2530000</v>
      </c>
      <c r="K22" s="49">
        <v>190648555.22</v>
      </c>
      <c r="L22" s="4"/>
      <c r="M22" s="23" t="s">
        <v>46</v>
      </c>
      <c r="N22" s="12"/>
    </row>
    <row r="23" spans="1:14" s="50" customFormat="1" ht="21.95" customHeight="1" x14ac:dyDescent="0.3">
      <c r="A23" s="27"/>
      <c r="B23" s="46" t="s">
        <v>47</v>
      </c>
      <c r="C23" s="27"/>
      <c r="D23" s="47"/>
      <c r="E23" s="48">
        <v>1</v>
      </c>
      <c r="F23" s="52">
        <v>139680140.11000001</v>
      </c>
      <c r="G23" s="49">
        <v>115596312.55</v>
      </c>
      <c r="H23" s="49">
        <v>158559059.27000001</v>
      </c>
      <c r="I23" s="52">
        <v>3260283.22</v>
      </c>
      <c r="J23" s="49">
        <v>1617239.49</v>
      </c>
      <c r="K23" s="49">
        <v>92087252.030000001</v>
      </c>
      <c r="L23" s="4"/>
      <c r="M23" s="23" t="s">
        <v>48</v>
      </c>
      <c r="N23" s="12"/>
    </row>
    <row r="24" spans="1:14" s="50" customFormat="1" ht="21.95" customHeight="1" x14ac:dyDescent="0.3">
      <c r="A24" s="44"/>
      <c r="B24" s="46" t="s">
        <v>49</v>
      </c>
      <c r="C24" s="44"/>
      <c r="D24" s="47"/>
      <c r="E24" s="48">
        <v>1</v>
      </c>
      <c r="F24" s="52">
        <v>1301274872.25</v>
      </c>
      <c r="G24" s="49">
        <v>1247016483.8900001</v>
      </c>
      <c r="H24" s="49">
        <v>217294098.66999999</v>
      </c>
      <c r="I24" s="52">
        <v>44081440.280000001</v>
      </c>
      <c r="J24" s="49">
        <v>36270280.719999999</v>
      </c>
      <c r="K24" s="49">
        <v>105697292.83</v>
      </c>
      <c r="L24" s="4"/>
      <c r="M24" s="23" t="s">
        <v>50</v>
      </c>
      <c r="N24" s="12"/>
    </row>
    <row r="25" spans="1:14" ht="21.95" customHeight="1" x14ac:dyDescent="0.3">
      <c r="A25" s="27"/>
      <c r="B25" s="46" t="s">
        <v>51</v>
      </c>
      <c r="C25" s="27"/>
      <c r="D25" s="53"/>
      <c r="E25" s="48">
        <v>1</v>
      </c>
      <c r="F25" s="52">
        <v>77638713.819999993</v>
      </c>
      <c r="G25" s="49">
        <v>73728399.849999994</v>
      </c>
      <c r="H25" s="49">
        <v>3910313.97</v>
      </c>
      <c r="I25" s="52">
        <v>13094269.210000001</v>
      </c>
      <c r="J25" s="49">
        <v>13259715.51</v>
      </c>
      <c r="K25" s="49">
        <v>165446.29999999999</v>
      </c>
      <c r="L25" s="54"/>
      <c r="M25" s="23" t="s">
        <v>52</v>
      </c>
    </row>
    <row r="26" spans="1:14" ht="7.5" customHeight="1" x14ac:dyDescent="0.3">
      <c r="A26" s="56"/>
      <c r="B26" s="56"/>
      <c r="C26" s="56"/>
      <c r="D26" s="56"/>
      <c r="E26" s="57"/>
      <c r="F26" s="58"/>
      <c r="G26" s="57"/>
      <c r="H26" s="57"/>
      <c r="I26" s="58"/>
      <c r="J26" s="57"/>
      <c r="K26" s="57"/>
      <c r="L26" s="56"/>
      <c r="M26" s="56"/>
    </row>
    <row r="27" spans="1:14" ht="18.75" customHeight="1" x14ac:dyDescent="0.3">
      <c r="A27" s="54"/>
      <c r="B27" s="59" t="s">
        <v>53</v>
      </c>
      <c r="C27" s="59"/>
      <c r="D27" s="59"/>
      <c r="E27" s="59"/>
      <c r="F27" s="59"/>
      <c r="G27" s="59"/>
      <c r="H27" s="59"/>
      <c r="I27" s="59" t="s">
        <v>54</v>
      </c>
    </row>
    <row r="28" spans="1:14" ht="13.5" customHeight="1" x14ac:dyDescent="0.3">
      <c r="A28" s="54"/>
      <c r="B28" s="59"/>
      <c r="C28" s="59"/>
      <c r="D28" s="59"/>
      <c r="E28" s="59"/>
      <c r="F28" s="59"/>
      <c r="G28" s="59"/>
      <c r="H28" s="59"/>
      <c r="I28" s="59"/>
    </row>
    <row r="29" spans="1:14" ht="13.5" customHeight="1" x14ac:dyDescent="0.3">
      <c r="A29" s="54"/>
      <c r="B29" s="59"/>
      <c r="C29" s="59"/>
      <c r="D29" s="59"/>
      <c r="E29" s="59"/>
      <c r="F29" s="59"/>
      <c r="G29" s="59"/>
      <c r="H29" s="59"/>
      <c r="I29" s="59"/>
    </row>
    <row r="30" spans="1:14" ht="13.5" customHeight="1" x14ac:dyDescent="0.3">
      <c r="A30" s="54"/>
      <c r="B30" s="59"/>
      <c r="C30" s="59"/>
      <c r="D30" s="59"/>
      <c r="E30" s="59"/>
      <c r="F30" s="59"/>
      <c r="G30" s="59"/>
      <c r="H30" s="59"/>
      <c r="I30" s="59"/>
    </row>
    <row r="31" spans="1:14" ht="21" customHeight="1" x14ac:dyDescent="0.3">
      <c r="A31" s="54"/>
      <c r="B31" s="59"/>
      <c r="C31" s="59"/>
      <c r="D31" s="59"/>
      <c r="E31" s="59"/>
      <c r="F31" s="59"/>
      <c r="G31" s="59"/>
      <c r="H31" s="59"/>
      <c r="I31" s="59"/>
    </row>
    <row r="32" spans="1:14" ht="13.5" customHeight="1" x14ac:dyDescent="0.3">
      <c r="A32" s="54"/>
      <c r="B32" s="59"/>
      <c r="C32" s="59"/>
      <c r="D32" s="59"/>
      <c r="E32" s="59"/>
      <c r="F32" s="59"/>
      <c r="G32" s="59"/>
      <c r="H32" s="59"/>
      <c r="I32" s="59"/>
    </row>
    <row r="33" spans="1:14" ht="13.5" customHeight="1" x14ac:dyDescent="0.3">
      <c r="A33" s="54"/>
      <c r="B33" s="59"/>
      <c r="C33" s="59"/>
      <c r="D33" s="59"/>
      <c r="E33" s="59"/>
      <c r="F33" s="59"/>
      <c r="G33" s="59"/>
      <c r="H33" s="59"/>
      <c r="I33" s="59"/>
    </row>
    <row r="34" spans="1:14" ht="13.5" customHeight="1" x14ac:dyDescent="0.3">
      <c r="A34" s="54"/>
      <c r="B34" s="59"/>
      <c r="C34" s="59"/>
      <c r="D34" s="59"/>
      <c r="E34" s="59"/>
      <c r="F34" s="59"/>
      <c r="G34" s="59"/>
      <c r="H34" s="59"/>
      <c r="I34" s="59"/>
    </row>
    <row r="35" spans="1:14" ht="13.5" customHeight="1" x14ac:dyDescent="0.3">
      <c r="A35" s="54"/>
      <c r="B35" s="54"/>
      <c r="C35" s="54"/>
      <c r="D35" s="54"/>
      <c r="E35" s="54"/>
    </row>
    <row r="36" spans="1:14" s="59" customFormat="1" ht="17.25" x14ac:dyDescent="0.5">
      <c r="N36" s="9"/>
    </row>
  </sheetData>
  <mergeCells count="6">
    <mergeCell ref="L3:M3"/>
    <mergeCell ref="L4:M4"/>
    <mergeCell ref="F5:H5"/>
    <mergeCell ref="I5:K5"/>
    <mergeCell ref="A7:D7"/>
    <mergeCell ref="A11:D11"/>
  </mergeCells>
  <pageMargins left="0.55118110236220474" right="0.31496062992125984" top="0.78740157480314965" bottom="0.51181102362204722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2018-01-09T04:59:38Z</dcterms:created>
  <dcterms:modified xsi:type="dcterms:W3CDTF">2018-01-09T04:59:53Z</dcterms:modified>
</cp:coreProperties>
</file>