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D25" i="1"/>
  <c r="D26" i="1"/>
  <c r="D27" i="1"/>
  <c r="C25" i="1"/>
  <c r="C26" i="1"/>
  <c r="C27" i="1"/>
  <c r="B22" i="1"/>
  <c r="B35" i="1" l="1"/>
  <c r="C31" i="1"/>
  <c r="D28" i="1"/>
  <c r="B28" i="1"/>
  <c r="B11" i="1" l="1"/>
  <c r="B15" i="1"/>
  <c r="B24" i="1"/>
  <c r="C24" i="1"/>
  <c r="D24" i="1"/>
  <c r="B25" i="1"/>
  <c r="B26" i="1"/>
  <c r="B27" i="1"/>
  <c r="C28" i="1"/>
  <c r="C22" i="1" s="1"/>
  <c r="B29" i="1"/>
  <c r="C29" i="1"/>
  <c r="D29" i="1"/>
  <c r="B30" i="1"/>
  <c r="C30" i="1"/>
  <c r="D30" i="1"/>
  <c r="B32" i="1"/>
  <c r="C32" i="1"/>
  <c r="D32" i="1"/>
  <c r="D22" i="1" s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<sst xmlns="http://schemas.openxmlformats.org/spreadsheetml/2006/main" count="50" uniqueCount="25">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</sst>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8" fontId="16" fillId="0" borderId="0" xfId="1" applyNumberFormat="1" applyFont="1" applyAlignment="1">
      <alignment horizontal="right"/>
    </xf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168" fontId="17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66" zoomScaleNormal="66" zoomScaleSheetLayoutView="100" workbookViewId="0">
      <selection activeCell="G9" sqref="G9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3" t="s">
        <v>18</v>
      </c>
      <c r="C4" s="33"/>
      <c r="D4" s="33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5">
        <v>443435</v>
      </c>
      <c r="C5" s="35">
        <v>209797</v>
      </c>
      <c r="D5" s="35">
        <v>233638</v>
      </c>
      <c r="E5" s="23"/>
      <c r="F5" s="23"/>
      <c r="G5" s="23"/>
      <c r="H5" s="11"/>
      <c r="I5" s="11"/>
      <c r="J5" s="11"/>
    </row>
    <row r="6" spans="1:10" s="9" customFormat="1" ht="6.75" customHeight="1">
      <c r="A6" s="24"/>
      <c r="B6" s="36"/>
      <c r="C6" s="36"/>
      <c r="D6" s="36"/>
      <c r="E6" s="23"/>
      <c r="F6" s="11"/>
      <c r="G6" s="11"/>
      <c r="H6" s="11"/>
      <c r="I6" s="11"/>
      <c r="J6" s="11"/>
    </row>
    <row r="7" spans="1:10" s="9" customFormat="1" ht="24" customHeight="1">
      <c r="A7" s="21" t="s">
        <v>14</v>
      </c>
      <c r="B7" s="37">
        <v>19873.11</v>
      </c>
      <c r="C7" s="37">
        <v>4042.46</v>
      </c>
      <c r="D7" s="37">
        <v>15830.66</v>
      </c>
      <c r="E7" s="23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7">
        <v>157860.20000000001</v>
      </c>
      <c r="C8" s="37">
        <v>68092.490000000005</v>
      </c>
      <c r="D8" s="37">
        <v>89767.71</v>
      </c>
      <c r="E8" s="23"/>
      <c r="F8" s="11"/>
      <c r="G8" s="11"/>
      <c r="H8" s="11"/>
      <c r="I8" s="11"/>
      <c r="J8" s="11"/>
    </row>
    <row r="9" spans="1:10" s="9" customFormat="1" ht="24" customHeight="1">
      <c r="A9" s="20" t="s">
        <v>12</v>
      </c>
      <c r="B9" s="37">
        <v>71294.3</v>
      </c>
      <c r="C9" s="37">
        <v>36834.629999999997</v>
      </c>
      <c r="D9" s="37">
        <v>34459.660000000003</v>
      </c>
      <c r="E9" s="23"/>
      <c r="F9" s="11"/>
      <c r="G9" s="11"/>
      <c r="H9" s="11"/>
      <c r="I9" s="11"/>
      <c r="J9" s="11"/>
    </row>
    <row r="10" spans="1:10" s="9" customFormat="1" ht="24" customHeight="1">
      <c r="A10" s="20" t="s">
        <v>11</v>
      </c>
      <c r="B10" s="37">
        <v>78368.820000000007</v>
      </c>
      <c r="C10" s="37">
        <v>47089.51</v>
      </c>
      <c r="D10" s="37">
        <v>31279.31</v>
      </c>
      <c r="E10" s="23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8">
        <f>SUM(B12:B14)</f>
        <v>62401.48</v>
      </c>
      <c r="C11" s="38">
        <f t="shared" ref="C11:D11" si="0">SUM(C12:C14)</f>
        <v>31916.12</v>
      </c>
      <c r="D11" s="38">
        <f t="shared" si="0"/>
        <v>30485.37</v>
      </c>
      <c r="E11" s="23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7">
        <v>48438.33</v>
      </c>
      <c r="C12" s="37">
        <v>24444.28</v>
      </c>
      <c r="D12" s="37">
        <v>23994.05</v>
      </c>
      <c r="E12" s="23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7">
        <v>13151.62</v>
      </c>
      <c r="C13" s="37">
        <v>7013.06</v>
      </c>
      <c r="D13" s="37">
        <v>6138.56</v>
      </c>
      <c r="E13" s="23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7">
        <v>811.53</v>
      </c>
      <c r="C14" s="37">
        <v>458.78</v>
      </c>
      <c r="D14" s="37">
        <v>352.76</v>
      </c>
      <c r="E14" s="23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8">
        <f>B16+B17+B18</f>
        <v>53637.1</v>
      </c>
      <c r="C15" s="38">
        <f t="shared" ref="C15:D15" si="1">C16+C17+C18</f>
        <v>21821.79</v>
      </c>
      <c r="D15" s="38">
        <f t="shared" si="1"/>
        <v>31815.3</v>
      </c>
      <c r="E15" s="23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7">
        <v>27933.63</v>
      </c>
      <c r="C16" s="37">
        <v>12602.32</v>
      </c>
      <c r="D16" s="37">
        <v>15331.31</v>
      </c>
      <c r="E16" s="23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7">
        <v>16891.05</v>
      </c>
      <c r="C17" s="37">
        <v>6251.41</v>
      </c>
      <c r="D17" s="37">
        <v>10639.63</v>
      </c>
      <c r="E17" s="23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7">
        <v>8812.42</v>
      </c>
      <c r="C18" s="37">
        <v>2968.06</v>
      </c>
      <c r="D18" s="37">
        <v>5844.36</v>
      </c>
      <c r="E18" s="23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1" t="s">
        <v>17</v>
      </c>
      <c r="C19" s="31" t="s">
        <v>17</v>
      </c>
      <c r="D19" s="31" t="s">
        <v>17</v>
      </c>
      <c r="E19" s="23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1" t="s">
        <v>17</v>
      </c>
      <c r="C20" s="31" t="s">
        <v>17</v>
      </c>
      <c r="D20" s="31" t="s">
        <v>17</v>
      </c>
      <c r="E20" s="23"/>
      <c r="F20" s="11"/>
      <c r="G20" s="11"/>
      <c r="H20" s="11"/>
      <c r="I20" s="11"/>
      <c r="J20" s="11"/>
    </row>
    <row r="21" spans="1:10" s="5" customFormat="1" ht="24" customHeight="1">
      <c r="A21" s="9"/>
      <c r="B21" s="34" t="s">
        <v>16</v>
      </c>
      <c r="C21" s="34"/>
      <c r="D21" s="34"/>
      <c r="E21" s="6"/>
      <c r="F21" s="6"/>
      <c r="G21" s="6"/>
      <c r="H21" s="6"/>
      <c r="I21" s="6"/>
      <c r="J21" s="6"/>
    </row>
    <row r="22" spans="1:10" s="5" customFormat="1" ht="24" customHeight="1">
      <c r="A22" s="22" t="s">
        <v>15</v>
      </c>
      <c r="B22" s="17">
        <f>SUM(B24:B28,B32)</f>
        <v>100.00000225512196</v>
      </c>
      <c r="C22" s="17">
        <f t="shared" ref="C22:D22" si="2">SUM(C24:C28,C32)</f>
        <v>100.00000000000001</v>
      </c>
      <c r="D22" s="17">
        <f t="shared" si="2"/>
        <v>100.00000428012567</v>
      </c>
      <c r="E22" s="6"/>
      <c r="F22" s="6"/>
      <c r="G22" s="6"/>
      <c r="H22" s="6"/>
      <c r="I22" s="6"/>
      <c r="J22" s="6"/>
    </row>
    <row r="23" spans="1:10" s="5" customFormat="1" ht="9" customHeight="1">
      <c r="A23" s="22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1" t="s">
        <v>14</v>
      </c>
      <c r="B24" s="7">
        <f t="shared" ref="B24:B30" si="3">B7/$B$5*100</f>
        <v>4.4816286490691981</v>
      </c>
      <c r="C24" s="7">
        <f>C7/$C$5*100</f>
        <v>1.9268435678298546</v>
      </c>
      <c r="D24" s="7">
        <f t="shared" ref="D24:D30" si="4">D7/$D$5*100</f>
        <v>6.7757214151807492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si="3"/>
        <v>35.599400137562441</v>
      </c>
      <c r="C25" s="7">
        <f t="shared" ref="C25:C27" si="5">C8/$C$5*100</f>
        <v>32.45636972883311</v>
      </c>
      <c r="D25" s="7">
        <f t="shared" si="4"/>
        <v>38.421707941345161</v>
      </c>
      <c r="E25" s="6"/>
      <c r="F25" s="6"/>
      <c r="G25" s="6"/>
      <c r="H25" s="6"/>
      <c r="I25" s="6"/>
      <c r="J25" s="6"/>
    </row>
    <row r="26" spans="1:10" s="5" customFormat="1" ht="24" customHeight="1">
      <c r="A26" s="20" t="s">
        <v>12</v>
      </c>
      <c r="B26" s="7">
        <f t="shared" si="3"/>
        <v>16.077734053468941</v>
      </c>
      <c r="C26" s="7">
        <f t="shared" si="5"/>
        <v>17.557272029628638</v>
      </c>
      <c r="D26" s="7">
        <f t="shared" si="4"/>
        <v>14.749167515558259</v>
      </c>
      <c r="E26" s="6"/>
      <c r="F26" s="6"/>
      <c r="G26" s="6"/>
      <c r="H26" s="6"/>
      <c r="I26" s="6"/>
      <c r="J26" s="6"/>
    </row>
    <row r="27" spans="1:10" s="5" customFormat="1" ht="24" customHeight="1">
      <c r="A27" s="20" t="s">
        <v>11</v>
      </c>
      <c r="B27" s="7">
        <f t="shared" si="3"/>
        <v>17.673124584211894</v>
      </c>
      <c r="C27" s="7">
        <f t="shared" si="5"/>
        <v>22.445273287987913</v>
      </c>
      <c r="D27" s="7">
        <f t="shared" si="4"/>
        <v>13.387937749852336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2">
        <f t="shared" si="3"/>
        <v>14.072294699335867</v>
      </c>
      <c r="C28" s="17">
        <f t="shared" ref="C28:C35" si="6">C11/$C$5*100</f>
        <v>15.212858143824745</v>
      </c>
      <c r="D28" s="32">
        <f t="shared" si="4"/>
        <v>13.048121452845853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10.923434099698943</v>
      </c>
      <c r="C29" s="7">
        <f t="shared" si="6"/>
        <v>11.651396349804809</v>
      </c>
      <c r="D29" s="7">
        <f t="shared" si="4"/>
        <v>10.26975492000445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2.9658506883759741</v>
      </c>
      <c r="C30" s="7">
        <f t="shared" si="6"/>
        <v>3.3427837385663288</v>
      </c>
      <c r="D30" s="7">
        <f t="shared" si="4"/>
        <v>2.6273808199008726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19">
        <v>0.1</v>
      </c>
      <c r="C31" s="7">
        <f t="shared" si="6"/>
        <v>0.21867805545360514</v>
      </c>
      <c r="D31" s="19">
        <v>0.1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12.095820131473609</v>
      </c>
      <c r="C32" s="17">
        <f t="shared" si="6"/>
        <v>10.401383241895738</v>
      </c>
      <c r="D32" s="17">
        <f>D15/$D$5*100</f>
        <v>13.617348205343308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6.2993742036600633</v>
      </c>
      <c r="C33" s="7">
        <f t="shared" si="6"/>
        <v>6.0069114429662962</v>
      </c>
      <c r="D33" s="7">
        <f>D16/$D$5*100</f>
        <v>6.5619933401244657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3.8091377541240541</v>
      </c>
      <c r="C34" s="7">
        <f t="shared" si="6"/>
        <v>2.9797423223401669</v>
      </c>
      <c r="D34" s="7">
        <f>D17/$D$5*100</f>
        <v>4.5538953423672517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>B18/$B$5*100</f>
        <v>1.9873081736894924</v>
      </c>
      <c r="C35" s="7">
        <f t="shared" si="6"/>
        <v>1.4147294765892742</v>
      </c>
      <c r="D35" s="7">
        <f>D18/$D$5*100</f>
        <v>2.501459522851591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2021-01-26T03:14:41Z</dcterms:modified>
</cp:coreProperties>
</file>