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7 สถิติหญิงและชาย\"/>
    </mc:Choice>
  </mc:AlternateContent>
  <bookViews>
    <workbookView xWindow="-15" yWindow="-15" windowWidth="15600" windowHeight="7755"/>
  </bookViews>
  <sheets>
    <sheet name="T-7.2" sheetId="19" r:id="rId1"/>
  </sheets>
  <externalReferences>
    <externalReference r:id="rId2"/>
  </externalReferences>
  <definedNames>
    <definedName name="_xlnm.Print_Area" localSheetId="0">'T-7.2'!$A$1:$S$28</definedName>
  </definedNames>
  <calcPr calcId="162913" iterateDelta="1E-4"/>
</workbook>
</file>

<file path=xl/calcChain.xml><?xml version="1.0" encoding="utf-8"?>
<calcChain xmlns="http://schemas.openxmlformats.org/spreadsheetml/2006/main">
  <c r="K13" i="19" l="1"/>
  <c r="E13" i="19"/>
  <c r="K12" i="19" l="1"/>
  <c r="E12" i="19"/>
  <c r="E9" i="19" l="1"/>
  <c r="K9" i="19"/>
  <c r="E10" i="19"/>
  <c r="I10" i="19"/>
  <c r="K10" i="19"/>
  <c r="O10" i="19"/>
  <c r="E11" i="19"/>
  <c r="K11" i="19"/>
</calcChain>
</file>

<file path=xl/sharedStrings.xml><?xml version="1.0" encoding="utf-8"?>
<sst xmlns="http://schemas.openxmlformats.org/spreadsheetml/2006/main" count="44" uniqueCount="22">
  <si>
    <t>ตาราง</t>
  </si>
  <si>
    <t>Total</t>
  </si>
  <si>
    <t>Table</t>
  </si>
  <si>
    <t>Source</t>
  </si>
  <si>
    <t>ที่มา</t>
  </si>
  <si>
    <t>รวม</t>
  </si>
  <si>
    <t>ชาย</t>
  </si>
  <si>
    <t>Male</t>
  </si>
  <si>
    <t>หญิง</t>
  </si>
  <si>
    <t>Female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</si>
  <si>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</si>
  <si>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</si>
  <si>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</si>
  <si>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</si>
  <si>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</si>
  <si>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</si>
  <si>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</si>
  <si>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</si>
  <si>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:  สำนักงานสาธารณสุขจังหวัดสุโขทัย</t>
  </si>
  <si>
    <t xml:space="preserve">:  Sukhothai  Provincial Health Office </t>
  </si>
  <si>
    <t>การเกิดมีชีพ การตาย จำแนกตามเพศ พ.ศ. 2556 -2561</t>
  </si>
  <si>
    <t>Livebirth and Death by Sex:  2013 - 2018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</si>
</sst>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/>
    <xf numFmtId="3" fontId="5" fillId="0" borderId="0" xfId="0" applyNumberFormat="1" applyFont="1" applyFill="1" applyBorder="1" applyAlignment="1">
      <alignment horizontal="right" indent="1"/>
    </xf>
    <xf numFmtId="189" fontId="5" fillId="0" borderId="6" xfId="0" applyNumberFormat="1" applyFont="1" applyFill="1" applyBorder="1" applyAlignment="1">
      <alignment horizontal="right" indent="1"/>
    </xf>
    <xf numFmtId="0" fontId="6" fillId="0" borderId="0" xfId="0" applyFont="1"/>
    <xf numFmtId="3" fontId="5" fillId="0" borderId="6" xfId="0" applyNumberFormat="1" applyFont="1" applyFill="1" applyBorder="1" applyAlignment="1">
      <alignment horizontal="right" indent="1"/>
    </xf>
    <xf numFmtId="189" fontId="5" fillId="0" borderId="0" xfId="0" applyNumberFormat="1" applyFont="1" applyFill="1" applyBorder="1" applyAlignment="1">
      <alignment horizontal="right" indent="1"/>
    </xf>
    <xf numFmtId="0" fontId="6" fillId="0" borderId="1" xfId="0" applyFont="1" applyBorder="1"/>
    <xf numFmtId="0" fontId="6" fillId="0" borderId="0" xfId="0" applyFont="1" applyBorder="1"/>
    <xf numFmtId="3" fontId="6" fillId="0" borderId="0" xfId="0" applyNumberFormat="1" applyFont="1" applyBorder="1" applyAlignment="1">
      <alignment horizontal="right" indent="1"/>
    </xf>
    <xf numFmtId="189" fontId="6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189" fontId="5" fillId="0" borderId="4" xfId="0" applyNumberFormat="1" applyFont="1" applyFill="1" applyBorder="1" applyAlignment="1">
      <alignment horizontal="right" indent="1"/>
    </xf>
    <xf numFmtId="189" fontId="5" fillId="0" borderId="1" xfId="0" applyNumberFormat="1" applyFont="1" applyFill="1" applyBorder="1" applyAlignment="1">
      <alignment horizontal="right" indent="1"/>
    </xf>
    <xf numFmtId="0" fontId="7" fillId="0" borderId="0" xfId="0" applyFont="1" applyBorder="1"/>
    <xf numFmtId="0" fontId="7" fillId="0" borderId="1" xfId="0" applyFont="1" applyBorder="1"/>
    <xf numFmtId="0" fontId="7" fillId="0" borderId="10" xfId="0" applyFont="1" applyBorder="1"/>
    <xf numFmtId="3" fontId="7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</cellXfs>
  <cellStyles count="5">
    <cellStyle name="Comma 2" xfId="1"/>
    <cellStyle name="Normal 2" xfId="2"/>
    <cellStyle name="ปกติ" xfId="0" builtinId="0"/>
    <cellStyle name="ปกติ 2" xfId="3"/>
    <cellStyle name="ปกติ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333375</xdr:colOff>
      <xdr:row>25</xdr:row>
      <xdr:rowOff>0</xdr:rowOff>
    </xdr:from>
    <xdr:to>
      <xdr:col>17</xdr:col>
      <xdr:colOff>0</xdr:colOff>
      <xdr:row>25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7858125" y="5591175"/>
          <a:ext cx="1371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47626</xdr:colOff>
      <xdr:row>0</xdr:row>
      <xdr:rowOff>28575</xdr:rowOff>
    </xdr:from>
    <xdr:to>
      <xdr:col>18</xdr:col>
      <xdr:colOff>400056</xdr:colOff>
      <xdr:row>18</xdr:row>
      <xdr:rowOff>197766</xdr:rowOff>
    </xdr:to>
    <xdr:grpSp>
      <xdr:nvGrpSpPr>
        <xdr:cNvPr id="9" name="Group 8"/>
        <xdr:cNvGrpSpPr/>
      </xdr:nvGrpSpPr>
      <xdr:grpSpPr>
        <a:xfrm>
          <a:off x="9486901" y="28575"/>
          <a:ext cx="352430" cy="44744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704021" y="109672"/>
              <a:ext cx="317826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70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สถิติหญิงและชาย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17;&#3640;&#3604;&#3626;&#3606;&#3636;&#3605;&#3636;%202559\&#3626;&#3617;&#3640;&#3604;&#3626;&#3606;&#3636;&#3605;&#3636;%202558\Excle%20&#3649;&#3618;&#3585;&#3649;&#3612;&#3656;&#3609;\&#3610;&#3607;&#3607;&#3637;&#3656;5%20%20&#3626;&#3606;&#3636;&#3605;&#3636;&#3648;&#3585;&#3637;&#3656;&#3618;&#3623;&#3585;&#3633;&#3610;&#3627;&#3597;&#3636;&#3591;&#3649;&#3621;&#3632;&#3594;&#3634;&#361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5.1 ก้อย (2)"/>
      <sheetName val="T-5.2ก้อย"/>
      <sheetName val="T-5.3"/>
      <sheetName val="T-5.4"/>
      <sheetName val="T-5.5 ก้อย"/>
    </sheetNames>
    <sheetDataSet>
      <sheetData sheetId="0" refreshError="1">
        <row r="9">
          <cell r="E9">
            <v>602460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8"/>
  <sheetViews>
    <sheetView tabSelected="1" view="pageLayout" workbookViewId="0">
      <selection activeCell="E14" sqref="E14"/>
    </sheetView>
  </sheetViews>
  <sheetFormatPr defaultColWidth="9.140625" defaultRowHeight="18.75" x14ac:dyDescent="0.3"/>
  <cols>
    <col min="1" max="1" width="1.85546875" style="6" customWidth="1"/>
    <col min="2" max="2" width="6" style="6" customWidth="1"/>
    <col min="3" max="4" width="4.42578125" style="6" customWidth="1"/>
    <col min="5" max="16" width="9.42578125" style="6" customWidth="1"/>
    <col min="17" max="17" width="10.5703125" style="5" customWidth="1"/>
    <col min="18" max="18" width="3.42578125" style="6" customWidth="1"/>
    <col min="19" max="19" width="6.140625" style="6" customWidth="1"/>
    <col min="20" max="16384" width="9.140625" style="6"/>
  </cols>
  <sheetData>
    <row r="1" spans="1:18" s="1" customFormat="1" ht="18.600000000000001" customHeight="1" x14ac:dyDescent="0.3">
      <c r="B1" s="1" t="s">
        <v>0</v>
      </c>
      <c r="C1" s="2">
        <v>7.2</v>
      </c>
      <c r="D1" s="1" t="s">
        <v>20</v>
      </c>
      <c r="Q1" s="3"/>
    </row>
    <row r="2" spans="1:18" s="8" customFormat="1" ht="18.600000000000001" customHeight="1" x14ac:dyDescent="0.3">
      <c r="B2" s="1" t="s">
        <v>2</v>
      </c>
      <c r="C2" s="2">
        <v>7.2</v>
      </c>
      <c r="D2" s="1" t="s">
        <v>21</v>
      </c>
      <c r="E2" s="1"/>
      <c r="F2" s="1"/>
      <c r="G2" s="1"/>
      <c r="H2" s="1"/>
      <c r="Q2" s="9"/>
    </row>
    <row r="3" spans="1:18" ht="6.7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8" s="7" customFormat="1" ht="18.600000000000001" customHeight="1" x14ac:dyDescent="0.3">
      <c r="A4" s="15"/>
      <c r="B4" s="15"/>
      <c r="C4" s="15"/>
      <c r="D4" s="15"/>
      <c r="E4" s="57" t="s">
        <v>10</v>
      </c>
      <c r="F4" s="58"/>
      <c r="G4" s="58"/>
      <c r="H4" s="58"/>
      <c r="I4" s="58"/>
      <c r="J4" s="59"/>
      <c r="K4" s="57" t="s">
        <v>11</v>
      </c>
      <c r="L4" s="58"/>
      <c r="M4" s="58"/>
      <c r="N4" s="58"/>
      <c r="O4" s="58"/>
      <c r="P4" s="58"/>
      <c r="Q4" s="42" t="s">
        <v>12</v>
      </c>
      <c r="R4" s="35"/>
    </row>
    <row r="5" spans="1:18" s="7" customFormat="1" ht="18.600000000000001" customHeight="1" x14ac:dyDescent="0.3">
      <c r="A5" s="5"/>
      <c r="B5" s="5"/>
      <c r="C5" s="5"/>
      <c r="D5" s="5"/>
      <c r="E5" s="45" t="s">
        <v>13</v>
      </c>
      <c r="F5" s="46"/>
      <c r="G5" s="47"/>
      <c r="H5" s="48" t="s">
        <v>14</v>
      </c>
      <c r="I5" s="49"/>
      <c r="J5" s="50"/>
      <c r="K5" s="45" t="s">
        <v>13</v>
      </c>
      <c r="L5" s="46"/>
      <c r="M5" s="47"/>
      <c r="N5" s="48" t="s">
        <v>14</v>
      </c>
      <c r="O5" s="49"/>
      <c r="P5" s="50"/>
      <c r="Q5" s="43"/>
      <c r="R5" s="33"/>
    </row>
    <row r="6" spans="1:18" s="7" customFormat="1" ht="18.600000000000001" customHeight="1" x14ac:dyDescent="0.3">
      <c r="A6" s="60" t="s">
        <v>15</v>
      </c>
      <c r="B6" s="60"/>
      <c r="C6" s="60"/>
      <c r="D6" s="61"/>
      <c r="E6" s="51" t="s">
        <v>16</v>
      </c>
      <c r="F6" s="52"/>
      <c r="G6" s="53"/>
      <c r="H6" s="54" t="s">
        <v>17</v>
      </c>
      <c r="I6" s="55"/>
      <c r="J6" s="56"/>
      <c r="K6" s="51" t="s">
        <v>16</v>
      </c>
      <c r="L6" s="52"/>
      <c r="M6" s="53"/>
      <c r="N6" s="54" t="s">
        <v>17</v>
      </c>
      <c r="O6" s="55"/>
      <c r="P6" s="56"/>
      <c r="Q6" s="43"/>
      <c r="R6" s="33"/>
    </row>
    <row r="7" spans="1:18" s="7" customFormat="1" ht="18.600000000000001" customHeight="1" x14ac:dyDescent="0.3">
      <c r="A7" s="60"/>
      <c r="B7" s="60"/>
      <c r="C7" s="60"/>
      <c r="D7" s="61"/>
      <c r="E7" s="10" t="s">
        <v>5</v>
      </c>
      <c r="F7" s="10" t="s">
        <v>6</v>
      </c>
      <c r="G7" s="12" t="s">
        <v>8</v>
      </c>
      <c r="H7" s="10" t="s">
        <v>5</v>
      </c>
      <c r="I7" s="10" t="s">
        <v>6</v>
      </c>
      <c r="J7" s="12" t="s">
        <v>8</v>
      </c>
      <c r="K7" s="10" t="s">
        <v>5</v>
      </c>
      <c r="L7" s="10" t="s">
        <v>6</v>
      </c>
      <c r="M7" s="12" t="s">
        <v>8</v>
      </c>
      <c r="N7" s="10" t="s">
        <v>5</v>
      </c>
      <c r="O7" s="10" t="s">
        <v>6</v>
      </c>
      <c r="P7" s="10" t="s">
        <v>8</v>
      </c>
      <c r="Q7" s="43"/>
      <c r="R7" s="33"/>
    </row>
    <row r="8" spans="1:18" s="7" customFormat="1" ht="18.600000000000001" customHeight="1" x14ac:dyDescent="0.3">
      <c r="A8" s="4"/>
      <c r="B8" s="4"/>
      <c r="C8" s="4"/>
      <c r="D8" s="4"/>
      <c r="E8" s="11" t="s">
        <v>1</v>
      </c>
      <c r="F8" s="11" t="s">
        <v>7</v>
      </c>
      <c r="G8" s="14" t="s">
        <v>9</v>
      </c>
      <c r="H8" s="11" t="s">
        <v>1</v>
      </c>
      <c r="I8" s="11" t="s">
        <v>7</v>
      </c>
      <c r="J8" s="14" t="s">
        <v>9</v>
      </c>
      <c r="K8" s="11" t="s">
        <v>1</v>
      </c>
      <c r="L8" s="11" t="s">
        <v>7</v>
      </c>
      <c r="M8" s="14" t="s">
        <v>9</v>
      </c>
      <c r="N8" s="11" t="s">
        <v>1</v>
      </c>
      <c r="O8" s="11" t="s">
        <v>7</v>
      </c>
      <c r="P8" s="11" t="s">
        <v>9</v>
      </c>
      <c r="Q8" s="44"/>
      <c r="R8" s="34"/>
    </row>
    <row r="9" spans="1:18" s="18" customFormat="1" ht="24.6" customHeight="1" x14ac:dyDescent="0.3">
      <c r="A9" s="60">
        <v>2556</v>
      </c>
      <c r="B9" s="60"/>
      <c r="C9" s="60"/>
      <c r="D9" s="61"/>
      <c r="E9" s="16">
        <f>SUM(F9:G9)</f>
        <v>4718</v>
      </c>
      <c r="F9" s="19">
        <v>2422</v>
      </c>
      <c r="G9" s="19">
        <v>2296</v>
      </c>
      <c r="H9" s="17">
        <v>7.8</v>
      </c>
      <c r="I9" s="17">
        <v>8.1999999999999993</v>
      </c>
      <c r="J9" s="17">
        <v>7.4</v>
      </c>
      <c r="K9" s="16">
        <f t="shared" ref="K9" si="0">SUM(L9:M9)</f>
        <v>4886</v>
      </c>
      <c r="L9" s="19">
        <v>2662</v>
      </c>
      <c r="M9" s="19">
        <v>2224</v>
      </c>
      <c r="N9" s="17">
        <v>8.1</v>
      </c>
      <c r="O9" s="17">
        <v>9.1</v>
      </c>
      <c r="P9" s="17">
        <v>7.2</v>
      </c>
      <c r="Q9" s="28">
        <v>2013</v>
      </c>
    </row>
    <row r="10" spans="1:18" s="18" customFormat="1" ht="24.6" customHeight="1" x14ac:dyDescent="0.3">
      <c r="A10" s="60">
        <v>2557</v>
      </c>
      <c r="B10" s="60"/>
      <c r="C10" s="60"/>
      <c r="D10" s="61"/>
      <c r="E10" s="16">
        <f>SUM(F10:G10)</f>
        <v>4509</v>
      </c>
      <c r="F10" s="19">
        <v>2318</v>
      </c>
      <c r="G10" s="19">
        <v>2191</v>
      </c>
      <c r="H10" s="17">
        <v>7.5</v>
      </c>
      <c r="I10" s="20">
        <f>(2318/'[1]T-5.1 ก้อย (2)'!E9)*1000</f>
        <v>3.8475583441224317</v>
      </c>
      <c r="J10" s="17">
        <v>7.1</v>
      </c>
      <c r="K10" s="16">
        <f>SUM(L10:M10)</f>
        <v>4385</v>
      </c>
      <c r="L10" s="19">
        <v>2365</v>
      </c>
      <c r="M10" s="16">
        <v>2020</v>
      </c>
      <c r="N10" s="17">
        <v>7.3</v>
      </c>
      <c r="O10" s="20">
        <f>(L10/'[1]T-5.1 ก้อย (2)'!E9)*1000</f>
        <v>3.9255718221956641</v>
      </c>
      <c r="P10" s="17">
        <v>6.5</v>
      </c>
      <c r="Q10" s="13">
        <v>2014</v>
      </c>
    </row>
    <row r="11" spans="1:18" s="18" customFormat="1" ht="24.6" customHeight="1" x14ac:dyDescent="0.3">
      <c r="A11" s="64">
        <v>2558</v>
      </c>
      <c r="B11" s="64"/>
      <c r="C11" s="64"/>
      <c r="D11" s="65"/>
      <c r="E11" s="16">
        <f>SUM(F11:G11)</f>
        <v>5118</v>
      </c>
      <c r="F11" s="19">
        <v>2629</v>
      </c>
      <c r="G11" s="19">
        <v>2489</v>
      </c>
      <c r="H11" s="17">
        <v>8.5</v>
      </c>
      <c r="I11" s="20">
        <v>8.9</v>
      </c>
      <c r="J11" s="17">
        <v>8.1</v>
      </c>
      <c r="K11" s="16">
        <f>SUM(L11:M11)</f>
        <v>5242</v>
      </c>
      <c r="L11" s="19">
        <v>2831</v>
      </c>
      <c r="M11" s="16">
        <v>2411</v>
      </c>
      <c r="N11" s="17">
        <v>8.6999999999999993</v>
      </c>
      <c r="O11" s="20">
        <v>9.6</v>
      </c>
      <c r="P11" s="17">
        <v>8.1999999999999993</v>
      </c>
      <c r="Q11" s="27">
        <v>2015</v>
      </c>
    </row>
    <row r="12" spans="1:18" s="18" customFormat="1" ht="24.6" customHeight="1" x14ac:dyDescent="0.3">
      <c r="A12" s="64">
        <v>2559</v>
      </c>
      <c r="B12" s="64"/>
      <c r="C12" s="64"/>
      <c r="D12" s="65"/>
      <c r="E12" s="19">
        <f>SUM(F12:G12)</f>
        <v>4159</v>
      </c>
      <c r="F12" s="19">
        <v>2108</v>
      </c>
      <c r="G12" s="19">
        <v>2051</v>
      </c>
      <c r="H12" s="17">
        <v>6.9</v>
      </c>
      <c r="I12" s="20">
        <v>7.2</v>
      </c>
      <c r="J12" s="17">
        <v>6.7</v>
      </c>
      <c r="K12" s="19">
        <f>SUM(L12:M12)</f>
        <v>5384</v>
      </c>
      <c r="L12" s="19">
        <v>2948</v>
      </c>
      <c r="M12" s="16">
        <v>2436</v>
      </c>
      <c r="N12" s="17">
        <v>8.9</v>
      </c>
      <c r="O12" s="20">
        <v>10</v>
      </c>
      <c r="P12" s="17">
        <v>7.9</v>
      </c>
      <c r="Q12" s="39">
        <v>2016</v>
      </c>
    </row>
    <row r="13" spans="1:18" s="18" customFormat="1" ht="24.6" customHeight="1" x14ac:dyDescent="0.3">
      <c r="A13" s="64">
        <v>2560</v>
      </c>
      <c r="B13" s="64"/>
      <c r="C13" s="64"/>
      <c r="D13" s="65"/>
      <c r="E13" s="19">
        <f>SUM(F13:G13)</f>
        <v>3921</v>
      </c>
      <c r="F13" s="19">
        <v>2004</v>
      </c>
      <c r="G13" s="19">
        <v>1917</v>
      </c>
      <c r="H13" s="17">
        <v>6.5</v>
      </c>
      <c r="I13" s="20">
        <v>6.9</v>
      </c>
      <c r="J13" s="17">
        <v>6.2</v>
      </c>
      <c r="K13" s="19">
        <f>SUM(L13:M13)</f>
        <v>4460</v>
      </c>
      <c r="L13" s="19">
        <v>2384</v>
      </c>
      <c r="M13" s="16">
        <v>2076</v>
      </c>
      <c r="N13" s="17">
        <v>7.4</v>
      </c>
      <c r="O13" s="20">
        <v>8.1999999999999993</v>
      </c>
      <c r="P13" s="17">
        <v>6.7</v>
      </c>
      <c r="Q13" s="41">
        <v>2017</v>
      </c>
    </row>
    <row r="14" spans="1:18" s="18" customFormat="1" ht="24.6" customHeight="1" x14ac:dyDescent="0.3">
      <c r="A14" s="62">
        <v>2561</v>
      </c>
      <c r="B14" s="62"/>
      <c r="C14" s="62"/>
      <c r="D14" s="63"/>
      <c r="E14" s="30">
        <v>3555</v>
      </c>
      <c r="F14" s="30">
        <v>1821</v>
      </c>
      <c r="G14" s="30">
        <v>1734</v>
      </c>
      <c r="H14" s="31">
        <v>5.9</v>
      </c>
      <c r="I14" s="32">
        <v>6.2</v>
      </c>
      <c r="J14" s="31">
        <v>5.6</v>
      </c>
      <c r="K14" s="30">
        <v>4580</v>
      </c>
      <c r="L14" s="30">
        <v>2483</v>
      </c>
      <c r="M14" s="29">
        <v>2097</v>
      </c>
      <c r="N14" s="31">
        <v>7.6</v>
      </c>
      <c r="O14" s="32">
        <v>8.5</v>
      </c>
      <c r="P14" s="31">
        <v>6.8</v>
      </c>
      <c r="Q14" s="40">
        <v>2018</v>
      </c>
      <c r="R14" s="21"/>
    </row>
    <row r="15" spans="1:18" s="18" customFormat="1" ht="6.75" customHeight="1" x14ac:dyDescent="0.3">
      <c r="A15" s="22"/>
      <c r="B15" s="22"/>
      <c r="C15" s="22"/>
      <c r="D15" s="22"/>
      <c r="E15" s="23"/>
      <c r="F15" s="23"/>
      <c r="G15" s="23"/>
      <c r="H15" s="24"/>
      <c r="I15" s="24"/>
      <c r="J15" s="24"/>
      <c r="K15" s="23"/>
      <c r="L15" s="23"/>
      <c r="M15" s="23"/>
      <c r="N15" s="24"/>
      <c r="O15" s="24"/>
      <c r="P15" s="24"/>
      <c r="Q15" s="25"/>
    </row>
    <row r="16" spans="1:18" s="18" customFormat="1" ht="19.5" customHeight="1" x14ac:dyDescent="0.3">
      <c r="B16" s="37" t="s">
        <v>4</v>
      </c>
      <c r="C16" s="33" t="s">
        <v>18</v>
      </c>
      <c r="D16" s="33"/>
      <c r="E16" s="36"/>
      <c r="F16" s="36"/>
      <c r="G16" s="26"/>
      <c r="H16" s="22"/>
      <c r="I16" s="22"/>
      <c r="J16" s="22"/>
      <c r="K16" s="26"/>
      <c r="L16" s="26"/>
      <c r="M16" s="26"/>
      <c r="N16" s="22"/>
      <c r="O16" s="22"/>
      <c r="P16" s="22"/>
      <c r="Q16" s="25"/>
    </row>
    <row r="17" spans="1:17" s="18" customFormat="1" ht="18.600000000000001" customHeight="1" x14ac:dyDescent="0.3">
      <c r="B17" s="38" t="s">
        <v>3</v>
      </c>
      <c r="C17" s="33" t="s">
        <v>19</v>
      </c>
      <c r="D17" s="33"/>
      <c r="E17" s="33"/>
      <c r="F17" s="33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s="18" customFormat="1" ht="18.600000000000001" customHeight="1" x14ac:dyDescent="0.3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s="18" customFormat="1" ht="21" customHeight="1" x14ac:dyDescent="0.3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s="18" customFormat="1" ht="21" customHeight="1" x14ac:dyDescent="0.3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s="18" customFormat="1" ht="21" customHeight="1" x14ac:dyDescent="0.3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21" customHeight="1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7" ht="21" customHeigh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7" ht="21" customHeight="1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7" ht="6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7" ht="6" customHeight="1" x14ac:dyDescent="0.3">
      <c r="A26" s="18"/>
      <c r="B26" s="18"/>
      <c r="H26" s="18"/>
      <c r="I26" s="18"/>
      <c r="J26" s="18"/>
      <c r="K26" s="18"/>
      <c r="L26" s="18"/>
      <c r="M26" s="18"/>
      <c r="N26" s="18"/>
      <c r="O26" s="18"/>
      <c r="P26" s="18"/>
      <c r="Q26" s="22"/>
    </row>
    <row r="27" spans="1:17" s="18" customFormat="1" x14ac:dyDescent="0.3">
      <c r="C27" s="6"/>
      <c r="D27" s="6"/>
      <c r="E27" s="6"/>
      <c r="F27" s="6"/>
      <c r="G27" s="6"/>
      <c r="Q27" s="22"/>
    </row>
    <row r="28" spans="1:17" s="18" customForma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5"/>
    </row>
  </sheetData>
  <mergeCells count="19">
    <mergeCell ref="A10:D10"/>
    <mergeCell ref="A6:D6"/>
    <mergeCell ref="E6:G6"/>
    <mergeCell ref="H6:J6"/>
    <mergeCell ref="A14:D14"/>
    <mergeCell ref="A11:D11"/>
    <mergeCell ref="A7:D7"/>
    <mergeCell ref="A9:D9"/>
    <mergeCell ref="A12:D12"/>
    <mergeCell ref="A13:D13"/>
    <mergeCell ref="Q4:Q8"/>
    <mergeCell ref="E5:G5"/>
    <mergeCell ref="H5:J5"/>
    <mergeCell ref="K5:M5"/>
    <mergeCell ref="N5:P5"/>
    <mergeCell ref="K6:M6"/>
    <mergeCell ref="N6:P6"/>
    <mergeCell ref="E4:J4"/>
    <mergeCell ref="K4:P4"/>
  </mergeCells>
  <phoneticPr fontId="2" type="noConversion"/>
  <pageMargins left="0.55118110236220474" right="0.22916666666666666" top="0.59055118110236227" bottom="0.5833333333333333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2019-08-15T07:04:16Z</cp:lastPrinted>
  <dcterms:created xsi:type="dcterms:W3CDTF">2004-08-16T17:13:42Z</dcterms:created>
  <dcterms:modified xsi:type="dcterms:W3CDTF">2019-09-27T03:40:31Z</dcterms:modified>
</cp:coreProperties>
</file>