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60\MA.160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4" i="1" l="1"/>
  <c r="D14" i="1"/>
  <c r="B14" i="1"/>
  <c r="C10" i="1"/>
  <c r="D10" i="1"/>
  <c r="B10" i="1"/>
  <c r="C5" i="1" l="1"/>
  <c r="D5" i="1"/>
  <c r="D28" i="1" s="1"/>
  <c r="C28" i="1" l="1"/>
  <c r="C33" i="1"/>
  <c r="D30" i="1"/>
  <c r="D25" i="1"/>
  <c r="C22" i="1"/>
  <c r="D24" i="1"/>
  <c r="D32" i="1"/>
  <c r="D27" i="1"/>
  <c r="D23" i="1"/>
  <c r="D31" i="1"/>
  <c r="D26" i="1"/>
  <c r="D22" i="1"/>
  <c r="D29" i="1"/>
  <c r="B5" i="1"/>
  <c r="D21" i="1"/>
  <c r="C31" i="1"/>
  <c r="C27" i="1"/>
  <c r="C23" i="1"/>
  <c r="C21" i="1"/>
  <c r="C29" i="1"/>
  <c r="C25" i="1"/>
  <c r="C32" i="1"/>
  <c r="C24" i="1"/>
  <c r="C30" i="1"/>
  <c r="C26" i="1"/>
  <c r="B25" i="1" l="1"/>
  <c r="B28" i="1"/>
  <c r="B33" i="1"/>
  <c r="D20" i="1"/>
  <c r="B29" i="1"/>
  <c r="B22" i="1"/>
  <c r="B26" i="1"/>
  <c r="B30" i="1"/>
  <c r="B21" i="1"/>
  <c r="B23" i="1"/>
  <c r="B27" i="1"/>
  <c r="B31" i="1"/>
  <c r="B24" i="1"/>
  <c r="B32" i="1"/>
  <c r="B20" i="1" l="1"/>
  <c r="C20" i="1" l="1"/>
</calcChain>
</file>

<file path=xl/sharedStrings.xml><?xml version="1.0" encoding="utf-8"?>
<sst xmlns="http://schemas.openxmlformats.org/spreadsheetml/2006/main" count="39" uniqueCount="23">
  <si>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</si>
  <si>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</si>
  <si>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</si>
  <si>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</si>
  <si>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</si>
  <si>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</si>
  <si>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</si>
  <si>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</si>
  <si>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</si>
  <si>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</si>
  <si>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</si>
  <si>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</si>
  <si>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</si>
  <si>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</si>
  <si>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</si>
  <si>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</si>
  <si>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</si>
  <si>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</si>
  <si>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</si>
  <si>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</si>
  <si>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</si>
  <si>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</si>
  <si>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มกราคม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</si>
</sst>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zoomScaleSheetLayoutView="91" workbookViewId="0">
      <selection activeCell="K11" sqref="K11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5" ht="21.75" customHeight="1" x14ac:dyDescent="0.2">
      <c r="A1" s="2" t="s">
        <v>20</v>
      </c>
      <c r="B1" s="2"/>
      <c r="C1" s="2"/>
      <c r="D1" s="1"/>
    </row>
    <row r="2" spans="1:5" ht="21.75" customHeight="1" x14ac:dyDescent="0.2">
      <c r="A2" s="24" t="s">
        <v>22</v>
      </c>
      <c r="B2" s="2"/>
      <c r="C2" s="2"/>
      <c r="D2" s="1"/>
    </row>
    <row r="3" spans="1:5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5" ht="21.75" customHeight="1" x14ac:dyDescent="0.2">
      <c r="A4" s="12"/>
      <c r="B4" s="23" t="s">
        <v>3</v>
      </c>
      <c r="C4" s="23"/>
      <c r="D4" s="23"/>
    </row>
    <row r="5" spans="1:5" ht="21.75" customHeight="1" x14ac:dyDescent="0.3">
      <c r="A5" s="12" t="s">
        <v>5</v>
      </c>
      <c r="B5" s="14">
        <f>SUM(B6:B9,B10,B14,B18)</f>
        <v>368068</v>
      </c>
      <c r="C5" s="14">
        <f t="shared" ref="C5:D5" si="0">SUM(C6:C9,C10,C14,C18)</f>
        <v>175734</v>
      </c>
      <c r="D5" s="14">
        <f t="shared" si="0"/>
        <v>192333.99000000002</v>
      </c>
      <c r="E5" s="11"/>
    </row>
    <row r="6" spans="1:5" ht="21.75" customHeight="1" x14ac:dyDescent="0.3">
      <c r="A6" s="6" t="s">
        <v>8</v>
      </c>
      <c r="B6" s="15">
        <v>5586.45</v>
      </c>
      <c r="C6" s="15">
        <v>2298.8200000000002</v>
      </c>
      <c r="D6" s="15">
        <v>3287.63</v>
      </c>
      <c r="E6" s="11"/>
    </row>
    <row r="7" spans="1:5" ht="21.75" customHeight="1" x14ac:dyDescent="0.3">
      <c r="A7" s="7" t="s">
        <v>9</v>
      </c>
      <c r="B7" s="15">
        <v>130641.33</v>
      </c>
      <c r="C7" s="15">
        <v>55200.37</v>
      </c>
      <c r="D7" s="15">
        <v>75440.95</v>
      </c>
      <c r="E7" s="11"/>
    </row>
    <row r="8" spans="1:5" ht="21.75" customHeight="1" x14ac:dyDescent="0.3">
      <c r="A8" s="6" t="s">
        <v>6</v>
      </c>
      <c r="B8" s="15">
        <v>97989.65</v>
      </c>
      <c r="C8" s="15">
        <v>49557.5</v>
      </c>
      <c r="D8" s="15">
        <v>48432.15</v>
      </c>
      <c r="E8" s="11"/>
    </row>
    <row r="9" spans="1:5" ht="21.75" customHeight="1" x14ac:dyDescent="0.3">
      <c r="A9" s="8" t="s">
        <v>10</v>
      </c>
      <c r="B9" s="15">
        <v>64276.86</v>
      </c>
      <c r="C9" s="15">
        <v>32241.95</v>
      </c>
      <c r="D9" s="15">
        <v>32034.91</v>
      </c>
      <c r="E9" s="11"/>
    </row>
    <row r="10" spans="1:5" ht="21.75" customHeight="1" x14ac:dyDescent="0.3">
      <c r="A10" s="8" t="s">
        <v>11</v>
      </c>
      <c r="B10" s="13">
        <f>SUM(B11:B13)</f>
        <v>37332.400000000001</v>
      </c>
      <c r="C10" s="13">
        <f t="shared" ref="C10:D10" si="1">SUM(C11:C13)</f>
        <v>20626.87</v>
      </c>
      <c r="D10" s="13">
        <f t="shared" si="1"/>
        <v>16705.53</v>
      </c>
      <c r="E10" s="11"/>
    </row>
    <row r="11" spans="1:5" ht="21.75" customHeight="1" x14ac:dyDescent="0.3">
      <c r="A11" s="8" t="s">
        <v>13</v>
      </c>
      <c r="B11" s="16">
        <v>29630.92</v>
      </c>
      <c r="C11" s="16">
        <v>15781.39</v>
      </c>
      <c r="D11" s="16">
        <v>13849.53</v>
      </c>
      <c r="E11" s="11"/>
    </row>
    <row r="12" spans="1:5" ht="21.75" customHeight="1" x14ac:dyDescent="0.3">
      <c r="A12" s="8" t="s">
        <v>14</v>
      </c>
      <c r="B12" s="15">
        <v>7165.75</v>
      </c>
      <c r="C12" s="15">
        <v>4469.46</v>
      </c>
      <c r="D12" s="15">
        <v>2696.29</v>
      </c>
      <c r="E12" s="11"/>
    </row>
    <row r="13" spans="1:5" ht="21.75" customHeight="1" x14ac:dyDescent="0.3">
      <c r="A13" s="8" t="s">
        <v>15</v>
      </c>
      <c r="B13" s="15">
        <v>535.73</v>
      </c>
      <c r="C13" s="15">
        <v>376.02</v>
      </c>
      <c r="D13" s="15">
        <v>159.71</v>
      </c>
      <c r="E13" s="11"/>
    </row>
    <row r="14" spans="1:5" ht="21.75" customHeight="1" x14ac:dyDescent="0.3">
      <c r="A14" s="8" t="s">
        <v>12</v>
      </c>
      <c r="B14" s="13">
        <f>SUM(B15:B17)</f>
        <v>31926.9</v>
      </c>
      <c r="C14" s="13">
        <f t="shared" ref="C14:D14" si="2">SUM(C15:C17)</f>
        <v>15494.079999999998</v>
      </c>
      <c r="D14" s="13">
        <f t="shared" si="2"/>
        <v>16432.82</v>
      </c>
      <c r="E14" s="11"/>
    </row>
    <row r="15" spans="1:5" ht="21.75" customHeight="1" x14ac:dyDescent="0.3">
      <c r="A15" s="8" t="s">
        <v>18</v>
      </c>
      <c r="B15" s="16">
        <v>14920.81</v>
      </c>
      <c r="C15" s="16">
        <v>8098.5</v>
      </c>
      <c r="D15" s="16">
        <v>6822.31</v>
      </c>
      <c r="E15" s="11"/>
    </row>
    <row r="16" spans="1:5" ht="21.75" customHeight="1" x14ac:dyDescent="0.3">
      <c r="A16" s="8" t="s">
        <v>16</v>
      </c>
      <c r="B16" s="15">
        <v>10636.6</v>
      </c>
      <c r="C16" s="15">
        <v>4710.28</v>
      </c>
      <c r="D16" s="15">
        <v>5926.32</v>
      </c>
      <c r="E16" s="11"/>
    </row>
    <row r="17" spans="1:5" ht="21.75" customHeight="1" x14ac:dyDescent="0.3">
      <c r="A17" s="8" t="s">
        <v>15</v>
      </c>
      <c r="B17" s="15">
        <v>6369.49</v>
      </c>
      <c r="C17" s="15">
        <v>2685.3</v>
      </c>
      <c r="D17" s="15">
        <v>3684.19</v>
      </c>
      <c r="E17" s="11"/>
    </row>
    <row r="18" spans="1:5" ht="21.75" customHeight="1" x14ac:dyDescent="0.3">
      <c r="A18" s="8" t="s">
        <v>19</v>
      </c>
      <c r="B18" s="15">
        <v>314.41000000000003</v>
      </c>
      <c r="C18" s="17">
        <v>314.41000000000003</v>
      </c>
      <c r="D18" s="15" t="s">
        <v>17</v>
      </c>
    </row>
    <row r="19" spans="1:5" ht="21.75" customHeight="1" x14ac:dyDescent="0.2">
      <c r="A19" s="8"/>
      <c r="B19" s="22" t="s">
        <v>4</v>
      </c>
      <c r="C19" s="22"/>
      <c r="D19" s="22"/>
    </row>
    <row r="20" spans="1:5" ht="21.75" customHeight="1" x14ac:dyDescent="0.2">
      <c r="A20" s="12" t="s">
        <v>5</v>
      </c>
      <c r="B20" s="18">
        <f>SUM(B21,B22,B23,B24,B25,B29,B33)</f>
        <v>100</v>
      </c>
      <c r="C20" s="18">
        <f>SUM(C21,C22,C23,C24,C25,C29,C33)</f>
        <v>100</v>
      </c>
      <c r="D20" s="18">
        <f>SUM(D21,D22,D23,D24,D25,D29,D33)</f>
        <v>99.999999999999986</v>
      </c>
    </row>
    <row r="21" spans="1:5" ht="21.75" customHeight="1" x14ac:dyDescent="0.2">
      <c r="A21" s="6" t="s">
        <v>8</v>
      </c>
      <c r="B21" s="19">
        <f>(B6*100)/$B$5</f>
        <v>1.5177766064966256</v>
      </c>
      <c r="C21" s="19">
        <f>(C6*100)/$C$5</f>
        <v>1.3081247794962843</v>
      </c>
      <c r="D21" s="19">
        <f>(D6*100)/$D$5</f>
        <v>1.7093338520144046</v>
      </c>
    </row>
    <row r="22" spans="1:5" ht="21.75" customHeight="1" x14ac:dyDescent="0.2">
      <c r="A22" s="7" t="s">
        <v>9</v>
      </c>
      <c r="B22" s="19">
        <f t="shared" ref="B22:B33" si="3">(B7*100)/$B$5</f>
        <v>35.493802775574082</v>
      </c>
      <c r="C22" s="19">
        <f t="shared" ref="C22:C33" si="4">(C7*100)/$C$5</f>
        <v>31.41132051851093</v>
      </c>
      <c r="D22" s="19">
        <f t="shared" ref="D22:D32" si="5">(D7*100)/$D$5</f>
        <v>39.22393020599219</v>
      </c>
    </row>
    <row r="23" spans="1:5" ht="21.75" customHeight="1" x14ac:dyDescent="0.2">
      <c r="A23" s="6" t="s">
        <v>6</v>
      </c>
      <c r="B23" s="19">
        <f t="shared" si="3"/>
        <v>26.622702870121824</v>
      </c>
      <c r="C23" s="19">
        <f t="shared" si="4"/>
        <v>28.200291349425836</v>
      </c>
      <c r="D23" s="19">
        <f t="shared" si="5"/>
        <v>25.181274511073156</v>
      </c>
    </row>
    <row r="24" spans="1:5" ht="21.75" customHeight="1" x14ac:dyDescent="0.2">
      <c r="A24" s="8" t="s">
        <v>10</v>
      </c>
      <c r="B24" s="19">
        <f t="shared" si="3"/>
        <v>17.463311127291696</v>
      </c>
      <c r="C24" s="19">
        <f t="shared" si="4"/>
        <v>18.347018789761798</v>
      </c>
      <c r="D24" s="19">
        <f t="shared" si="5"/>
        <v>16.655875542331337</v>
      </c>
    </row>
    <row r="25" spans="1:5" ht="21.75" customHeight="1" x14ac:dyDescent="0.2">
      <c r="A25" s="8" t="s">
        <v>11</v>
      </c>
      <c r="B25" s="19">
        <f t="shared" si="3"/>
        <v>10.142799700055425</v>
      </c>
      <c r="C25" s="19">
        <f t="shared" si="4"/>
        <v>11.737552209589493</v>
      </c>
      <c r="D25" s="19">
        <f t="shared" si="5"/>
        <v>8.6856878495579473</v>
      </c>
    </row>
    <row r="26" spans="1:5" ht="21.75" customHeight="1" x14ac:dyDescent="0.2">
      <c r="A26" s="8" t="s">
        <v>13</v>
      </c>
      <c r="B26" s="19">
        <f t="shared" si="3"/>
        <v>8.0503928621885095</v>
      </c>
      <c r="C26" s="19">
        <f t="shared" si="4"/>
        <v>8.980271319152811</v>
      </c>
      <c r="D26" s="19">
        <f t="shared" si="5"/>
        <v>7.200770908979738</v>
      </c>
    </row>
    <row r="27" spans="1:5" ht="21.75" customHeight="1" x14ac:dyDescent="0.2">
      <c r="A27" s="8" t="s">
        <v>14</v>
      </c>
      <c r="B27" s="19">
        <f t="shared" si="3"/>
        <v>1.9468549289805144</v>
      </c>
      <c r="C27" s="19">
        <f t="shared" si="4"/>
        <v>2.5433097750008535</v>
      </c>
      <c r="D27" s="19">
        <f t="shared" si="5"/>
        <v>1.4018790958374023</v>
      </c>
    </row>
    <row r="28" spans="1:5" ht="21.75" customHeight="1" x14ac:dyDescent="0.2">
      <c r="A28" s="8" t="s">
        <v>15</v>
      </c>
      <c r="B28" s="19">
        <f t="shared" si="3"/>
        <v>0.14555190888640143</v>
      </c>
      <c r="C28" s="19">
        <f t="shared" si="4"/>
        <v>0.21397111543582914</v>
      </c>
      <c r="D28" s="19">
        <f t="shared" si="5"/>
        <v>8.3037844740807373E-2</v>
      </c>
    </row>
    <row r="29" spans="1:5" ht="21.75" customHeight="1" x14ac:dyDescent="0.2">
      <c r="A29" s="8" t="s">
        <v>12</v>
      </c>
      <c r="B29" s="19">
        <f t="shared" si="3"/>
        <v>8.6741852049077881</v>
      </c>
      <c r="C29" s="19">
        <f t="shared" si="4"/>
        <v>8.8167799059942862</v>
      </c>
      <c r="D29" s="19">
        <f t="shared" si="5"/>
        <v>8.5438980390309585</v>
      </c>
    </row>
    <row r="30" spans="1:5" ht="21.75" customHeight="1" x14ac:dyDescent="0.2">
      <c r="A30" s="8" t="s">
        <v>18</v>
      </c>
      <c r="B30" s="19">
        <f t="shared" si="3"/>
        <v>4.05381885955856</v>
      </c>
      <c r="C30" s="19">
        <f t="shared" si="4"/>
        <v>4.6083854006623648</v>
      </c>
      <c r="D30" s="19">
        <f t="shared" si="5"/>
        <v>3.5471161389622288</v>
      </c>
    </row>
    <row r="31" spans="1:5" ht="21.75" customHeight="1" x14ac:dyDescent="0.2">
      <c r="A31" s="8" t="s">
        <v>16</v>
      </c>
      <c r="B31" s="19">
        <f t="shared" si="3"/>
        <v>2.8898464414184337</v>
      </c>
      <c r="C31" s="19">
        <f t="shared" si="4"/>
        <v>2.6803464326766591</v>
      </c>
      <c r="D31" s="19">
        <f t="shared" si="5"/>
        <v>3.0812650431678765</v>
      </c>
    </row>
    <row r="32" spans="1:5" ht="21.75" customHeight="1" x14ac:dyDescent="0.2">
      <c r="A32" s="8" t="s">
        <v>15</v>
      </c>
      <c r="B32" s="21">
        <f t="shared" si="3"/>
        <v>1.7305199039307955</v>
      </c>
      <c r="C32" s="21">
        <f t="shared" si="4"/>
        <v>1.528048072655263</v>
      </c>
      <c r="D32" s="21">
        <f t="shared" si="5"/>
        <v>1.9155168569008523</v>
      </c>
    </row>
    <row r="33" spans="1:4" ht="21.75" customHeight="1" x14ac:dyDescent="0.2">
      <c r="A33" s="9" t="s">
        <v>19</v>
      </c>
      <c r="B33" s="20">
        <f t="shared" si="3"/>
        <v>8.5421715552560951E-2</v>
      </c>
      <c r="C33" s="20">
        <f t="shared" si="4"/>
        <v>0.17891244722136868</v>
      </c>
      <c r="D33" s="20" t="s">
        <v>17</v>
      </c>
    </row>
    <row r="34" spans="1:4" ht="21.75" customHeight="1" x14ac:dyDescent="0.3">
      <c r="A34" s="10" t="s">
        <v>21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2016-06-09T02:23:46Z</cp:lastPrinted>
  <dcterms:created xsi:type="dcterms:W3CDTF">2012-12-19T02:22:22Z</dcterms:created>
  <dcterms:modified xsi:type="dcterms:W3CDTF">2017-04-05T07:44:21Z</dcterms:modified>
</cp:coreProperties>
</file>