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ไตรมาสที่ 1 พ.ศ. 2560 MA.260\"/>
    </mc:Choice>
  </mc:AlternateContent>
  <bookViews>
    <workbookView xWindow="0" yWindow="120" windowWidth="17235" windowHeight="9270"/>
  </bookViews>
  <sheets>
    <sheet name="ตาราง 2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14" i="1" l="1"/>
  <c r="D14" i="1"/>
  <c r="B14" i="1"/>
  <c r="C10" i="1"/>
  <c r="D10" i="1"/>
  <c r="B10" i="1"/>
  <c r="C5" i="1" l="1"/>
  <c r="D5" i="1"/>
  <c r="D28" i="1" s="1"/>
  <c r="C28" i="1" l="1"/>
  <c r="C33" i="1"/>
  <c r="D30" i="1"/>
  <c r="D25" i="1"/>
  <c r="C22" i="1"/>
  <c r="D24" i="1"/>
  <c r="D32" i="1"/>
  <c r="D27" i="1"/>
  <c r="D23" i="1"/>
  <c r="D31" i="1"/>
  <c r="D26" i="1"/>
  <c r="D22" i="1"/>
  <c r="D29" i="1"/>
  <c r="B5" i="1"/>
  <c r="D21" i="1"/>
  <c r="C31" i="1"/>
  <c r="C27" i="1"/>
  <c r="C23" i="1"/>
  <c r="C21" i="1"/>
  <c r="C29" i="1"/>
  <c r="C25" i="1"/>
  <c r="C32" i="1"/>
  <c r="C24" i="1"/>
  <c r="C30" i="1"/>
  <c r="C26" i="1"/>
  <c r="B25" i="1" l="1"/>
  <c r="B28" i="1"/>
  <c r="B33" i="1"/>
  <c r="D20" i="1"/>
  <c r="B29" i="1"/>
  <c r="B22" i="1"/>
  <c r="B26" i="1"/>
  <c r="B30" i="1"/>
  <c r="B21" i="1"/>
  <c r="B23" i="1"/>
  <c r="B27" i="1"/>
  <c r="B31" i="1"/>
  <c r="B24" i="1"/>
  <c r="B32" i="1"/>
  <c r="B20" i="1" l="1"/>
  <c r="C20" i="1" l="1"/>
</calcChain>
</file>

<file path=xl/sharedStrings.xml><?xml version="1.0" encoding="utf-8"?>
<sst xmlns="http://schemas.openxmlformats.org/spreadsheetml/2006/main" count="39" uniqueCount="23">
  <si>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</si>
  <si>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</si>
  <si>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</si>
  <si>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</si>
  <si>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</si>
  <si>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</si>
  <si>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</si>
  <si>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</si>
  <si>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</si>
  <si>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</si>
  <si>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</si>
  <si>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</si>
  <si>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</si>
  <si>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</si>
  <si>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</si>
  <si>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</si>
  <si>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</si>
  <si>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</si>
  <si>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</si>
  <si>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</si>
  <si>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</si>
  <si>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ไตรมาสที่ 1/2560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</si>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</sst>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topLeftCell="A25" zoomScaleSheetLayoutView="91" workbookViewId="0">
      <selection activeCell="B36" sqref="B36"/>
    </sheetView>
  </sheetViews>
  <sheetFormatPr defaultRowHeight="21.75" customHeight="1" x14ac:dyDescent="0.2"/>
  <cols>
    <col min="1" max="1" width="27.375" style="4" customWidth="1"/>
    <col min="2" max="2" width="15.5" style="4" customWidth="1"/>
    <col min="3" max="3" width="17.25" style="4" customWidth="1"/>
    <col min="4" max="4" width="16.75" style="4" customWidth="1"/>
    <col min="5" max="16384" width="9" style="4"/>
  </cols>
  <sheetData>
    <row r="1" spans="1:5" ht="21.75" customHeight="1" x14ac:dyDescent="0.2">
      <c r="A1" s="2" t="s">
        <v>20</v>
      </c>
      <c r="B1" s="2"/>
      <c r="C1" s="2"/>
      <c r="D1" s="1"/>
    </row>
    <row r="2" spans="1:5" ht="21.75" customHeight="1" x14ac:dyDescent="0.2">
      <c r="A2" s="21" t="s">
        <v>21</v>
      </c>
      <c r="B2" s="2"/>
      <c r="C2" s="2"/>
      <c r="D2" s="1"/>
    </row>
    <row r="3" spans="1:5" ht="21.75" customHeight="1" x14ac:dyDescent="0.2">
      <c r="A3" s="3" t="s">
        <v>7</v>
      </c>
      <c r="B3" s="5" t="s">
        <v>0</v>
      </c>
      <c r="C3" s="5" t="s">
        <v>1</v>
      </c>
      <c r="D3" s="5" t="s">
        <v>2</v>
      </c>
    </row>
    <row r="4" spans="1:5" ht="21.75" customHeight="1" x14ac:dyDescent="0.2">
      <c r="A4" s="12"/>
      <c r="B4" s="24" t="s">
        <v>3</v>
      </c>
      <c r="C4" s="24"/>
      <c r="D4" s="24"/>
    </row>
    <row r="5" spans="1:5" ht="21.75" customHeight="1" x14ac:dyDescent="0.3">
      <c r="A5" s="12" t="s">
        <v>5</v>
      </c>
      <c r="B5" s="14">
        <f>SUM(B6:B9,B10,B14,B18)</f>
        <v>368128.98999999993</v>
      </c>
      <c r="C5" s="14">
        <f t="shared" ref="C5:D5" si="0">SUM(C6:C9,C10,C14,C18)</f>
        <v>175752.01000000004</v>
      </c>
      <c r="D5" s="14">
        <f t="shared" si="0"/>
        <v>192377.00000000003</v>
      </c>
      <c r="E5" s="11"/>
    </row>
    <row r="6" spans="1:5" ht="21.75" customHeight="1" x14ac:dyDescent="0.3">
      <c r="A6" s="6" t="s">
        <v>8</v>
      </c>
      <c r="B6" s="15">
        <v>4922.6099999999997</v>
      </c>
      <c r="C6" s="15">
        <v>1841.58</v>
      </c>
      <c r="D6" s="15">
        <v>3081.03</v>
      </c>
      <c r="E6" s="11"/>
    </row>
    <row r="7" spans="1:5" ht="21.75" customHeight="1" x14ac:dyDescent="0.3">
      <c r="A7" s="7" t="s">
        <v>9</v>
      </c>
      <c r="B7" s="15">
        <v>129345.65</v>
      </c>
      <c r="C7" s="15">
        <v>54798.36</v>
      </c>
      <c r="D7" s="15">
        <v>74547.3</v>
      </c>
      <c r="E7" s="11"/>
    </row>
    <row r="8" spans="1:5" ht="21.75" customHeight="1" x14ac:dyDescent="0.3">
      <c r="A8" s="6" t="s">
        <v>6</v>
      </c>
      <c r="B8" s="15">
        <v>98379.63</v>
      </c>
      <c r="C8" s="15">
        <v>50323.73</v>
      </c>
      <c r="D8" s="15">
        <v>48055.9</v>
      </c>
      <c r="E8" s="11"/>
    </row>
    <row r="9" spans="1:5" ht="21.75" customHeight="1" x14ac:dyDescent="0.3">
      <c r="A9" s="8" t="s">
        <v>10</v>
      </c>
      <c r="B9" s="15">
        <v>64583.82</v>
      </c>
      <c r="C9" s="15">
        <v>31306.82</v>
      </c>
      <c r="D9" s="15">
        <v>33277.01</v>
      </c>
      <c r="E9" s="11"/>
    </row>
    <row r="10" spans="1:5" ht="21.75" customHeight="1" x14ac:dyDescent="0.3">
      <c r="A10" s="8" t="s">
        <v>11</v>
      </c>
      <c r="B10" s="13">
        <f>SUM(B11:B13)</f>
        <v>38889.42</v>
      </c>
      <c r="C10" s="13">
        <f t="shared" ref="C10:D10" si="1">SUM(C11:C13)</f>
        <v>21586.01</v>
      </c>
      <c r="D10" s="13">
        <f t="shared" si="1"/>
        <v>17303.41</v>
      </c>
      <c r="E10" s="11"/>
    </row>
    <row r="11" spans="1:5" ht="21.75" customHeight="1" x14ac:dyDescent="0.3">
      <c r="A11" s="8" t="s">
        <v>13</v>
      </c>
      <c r="B11" s="16">
        <v>28464.560000000001</v>
      </c>
      <c r="C11" s="16">
        <v>15048.7</v>
      </c>
      <c r="D11" s="16">
        <v>13415.86</v>
      </c>
      <c r="E11" s="11"/>
    </row>
    <row r="12" spans="1:5" ht="21.75" customHeight="1" x14ac:dyDescent="0.3">
      <c r="A12" s="8" t="s">
        <v>14</v>
      </c>
      <c r="B12" s="15">
        <v>9866.41</v>
      </c>
      <c r="C12" s="15">
        <v>6154.28</v>
      </c>
      <c r="D12" s="15">
        <v>3712.13</v>
      </c>
      <c r="E12" s="11"/>
    </row>
    <row r="13" spans="1:5" ht="21.75" customHeight="1" x14ac:dyDescent="0.3">
      <c r="A13" s="8" t="s">
        <v>15</v>
      </c>
      <c r="B13" s="15">
        <v>558.45000000000005</v>
      </c>
      <c r="C13" s="15">
        <v>383.03</v>
      </c>
      <c r="D13" s="15">
        <v>175.42</v>
      </c>
      <c r="E13" s="11"/>
    </row>
    <row r="14" spans="1:5" ht="21.75" customHeight="1" x14ac:dyDescent="0.3">
      <c r="A14" s="8" t="s">
        <v>12</v>
      </c>
      <c r="B14" s="13">
        <f>SUM(B15:B17)</f>
        <v>31668.17</v>
      </c>
      <c r="C14" s="13">
        <f t="shared" ref="C14:D14" si="2">SUM(C15:C17)</f>
        <v>15555.82</v>
      </c>
      <c r="D14" s="13">
        <f t="shared" si="2"/>
        <v>16112.35</v>
      </c>
      <c r="E14" s="11"/>
    </row>
    <row r="15" spans="1:5" ht="21.75" customHeight="1" x14ac:dyDescent="0.3">
      <c r="A15" s="8" t="s">
        <v>18</v>
      </c>
      <c r="B15" s="16">
        <v>15774.84</v>
      </c>
      <c r="C15" s="16">
        <v>8341.07</v>
      </c>
      <c r="D15" s="16">
        <v>7433.76</v>
      </c>
      <c r="E15" s="11"/>
    </row>
    <row r="16" spans="1:5" ht="21.75" customHeight="1" x14ac:dyDescent="0.3">
      <c r="A16" s="8" t="s">
        <v>16</v>
      </c>
      <c r="B16" s="15">
        <v>10550.37</v>
      </c>
      <c r="C16" s="15">
        <v>4764.04</v>
      </c>
      <c r="D16" s="15">
        <v>5786.34</v>
      </c>
      <c r="E16" s="11"/>
    </row>
    <row r="17" spans="1:5" ht="21.75" customHeight="1" x14ac:dyDescent="0.3">
      <c r="A17" s="8" t="s">
        <v>15</v>
      </c>
      <c r="B17" s="15">
        <v>5342.96</v>
      </c>
      <c r="C17" s="15">
        <v>2450.71</v>
      </c>
      <c r="D17" s="15">
        <v>2892.25</v>
      </c>
      <c r="E17" s="11"/>
    </row>
    <row r="18" spans="1:5" ht="21.75" customHeight="1" x14ac:dyDescent="0.3">
      <c r="A18" s="8" t="s">
        <v>19</v>
      </c>
      <c r="B18" s="15">
        <v>339.69</v>
      </c>
      <c r="C18" s="17">
        <v>339.69</v>
      </c>
      <c r="D18" s="15" t="s">
        <v>17</v>
      </c>
    </row>
    <row r="19" spans="1:5" ht="21.75" customHeight="1" x14ac:dyDescent="0.2">
      <c r="A19" s="8"/>
      <c r="B19" s="23" t="s">
        <v>4</v>
      </c>
      <c r="C19" s="23"/>
      <c r="D19" s="23"/>
    </row>
    <row r="20" spans="1:5" ht="21.75" customHeight="1" x14ac:dyDescent="0.2">
      <c r="A20" s="12" t="s">
        <v>5</v>
      </c>
      <c r="B20" s="18">
        <f>SUM(B21,B22,B23,B24,B25,B29,B33)</f>
        <v>100.00000000000001</v>
      </c>
      <c r="C20" s="18">
        <f>SUM(C21,C22,C23,C24,C25,C29,C33)</f>
        <v>99.999999999999986</v>
      </c>
      <c r="D20" s="18">
        <f>SUM(D21,D22,D23,D24,D25,D29,D33)</f>
        <v>99.999999999999986</v>
      </c>
    </row>
    <row r="21" spans="1:5" ht="21.75" customHeight="1" x14ac:dyDescent="0.2">
      <c r="A21" s="6" t="s">
        <v>8</v>
      </c>
      <c r="B21" s="19">
        <f>(B6*100)/$B$5</f>
        <v>1.3371970515008884</v>
      </c>
      <c r="C21" s="19">
        <f>(C6*100)/$C$5</f>
        <v>1.0478286990857173</v>
      </c>
      <c r="D21" s="19">
        <f>(D6*100)/$D$5</f>
        <v>1.6015583983532333</v>
      </c>
    </row>
    <row r="22" spans="1:5" ht="21.75" customHeight="1" x14ac:dyDescent="0.2">
      <c r="A22" s="7" t="s">
        <v>9</v>
      </c>
      <c r="B22" s="19">
        <f t="shared" ref="B22:B33" si="3">(B7*100)/$B$5</f>
        <v>35.135958730117949</v>
      </c>
      <c r="C22" s="19">
        <f t="shared" ref="C22:C33" si="4">(C7*100)/$C$5</f>
        <v>31.179364605844331</v>
      </c>
      <c r="D22" s="19">
        <f t="shared" ref="D22:D32" si="5">(D7*100)/$D$5</f>
        <v>38.750630272849662</v>
      </c>
    </row>
    <row r="23" spans="1:5" ht="21.75" customHeight="1" x14ac:dyDescent="0.2">
      <c r="A23" s="6" t="s">
        <v>6</v>
      </c>
      <c r="B23" s="19">
        <f t="shared" si="3"/>
        <v>26.724227831119745</v>
      </c>
      <c r="C23" s="19">
        <f t="shared" si="4"/>
        <v>28.633373808925423</v>
      </c>
      <c r="D23" s="19">
        <f t="shared" si="5"/>
        <v>24.980065184507499</v>
      </c>
    </row>
    <row r="24" spans="1:5" ht="21.75" customHeight="1" x14ac:dyDescent="0.2">
      <c r="A24" s="8" t="s">
        <v>10</v>
      </c>
      <c r="B24" s="19">
        <f t="shared" si="3"/>
        <v>17.543801698420982</v>
      </c>
      <c r="C24" s="19">
        <f t="shared" si="4"/>
        <v>17.813065125115777</v>
      </c>
      <c r="D24" s="19">
        <f t="shared" si="5"/>
        <v>17.29781106889077</v>
      </c>
    </row>
    <row r="25" spans="1:5" ht="21.75" customHeight="1" x14ac:dyDescent="0.2">
      <c r="A25" s="8" t="s">
        <v>11</v>
      </c>
      <c r="B25" s="19">
        <f t="shared" si="3"/>
        <v>10.564074293632785</v>
      </c>
      <c r="C25" s="19">
        <f t="shared" si="4"/>
        <v>12.282084284555264</v>
      </c>
      <c r="D25" s="19">
        <f t="shared" si="5"/>
        <v>8.9945315708218736</v>
      </c>
    </row>
    <row r="26" spans="1:5" ht="21.75" customHeight="1" x14ac:dyDescent="0.2">
      <c r="A26" s="8" t="s">
        <v>13</v>
      </c>
      <c r="B26" s="19">
        <f t="shared" si="3"/>
        <v>7.7322245118484165</v>
      </c>
      <c r="C26" s="19">
        <f t="shared" si="4"/>
        <v>8.5624625288780454</v>
      </c>
      <c r="D26" s="19">
        <f t="shared" si="5"/>
        <v>6.9737338663145794</v>
      </c>
    </row>
    <row r="27" spans="1:5" ht="21.75" customHeight="1" x14ac:dyDescent="0.2">
      <c r="A27" s="8" t="s">
        <v>14</v>
      </c>
      <c r="B27" s="19">
        <f t="shared" si="3"/>
        <v>2.6801502375566786</v>
      </c>
      <c r="C27" s="19">
        <f t="shared" si="4"/>
        <v>3.5016839921204879</v>
      </c>
      <c r="D27" s="19">
        <f t="shared" si="5"/>
        <v>1.9296121677747338</v>
      </c>
    </row>
    <row r="28" spans="1:5" ht="21.75" customHeight="1" x14ac:dyDescent="0.2">
      <c r="A28" s="8" t="s">
        <v>15</v>
      </c>
      <c r="B28" s="19">
        <f t="shared" si="3"/>
        <v>0.15169954422769047</v>
      </c>
      <c r="C28" s="19">
        <f t="shared" si="4"/>
        <v>0.2179377635567297</v>
      </c>
      <c r="D28" s="19">
        <f t="shared" si="5"/>
        <v>9.1185536732561565E-2</v>
      </c>
    </row>
    <row r="29" spans="1:5" ht="21.75" customHeight="1" x14ac:dyDescent="0.2">
      <c r="A29" s="8" t="s">
        <v>12</v>
      </c>
      <c r="B29" s="19">
        <f t="shared" si="3"/>
        <v>8.6024656737846179</v>
      </c>
      <c r="C29" s="19">
        <f t="shared" si="4"/>
        <v>8.8510054593401222</v>
      </c>
      <c r="D29" s="19">
        <f t="shared" si="5"/>
        <v>8.3754035045769495</v>
      </c>
    </row>
    <row r="30" spans="1:5" ht="21.75" customHeight="1" x14ac:dyDescent="0.2">
      <c r="A30" s="8" t="s">
        <v>18</v>
      </c>
      <c r="B30" s="19">
        <f t="shared" si="3"/>
        <v>4.2851392931591734</v>
      </c>
      <c r="C30" s="19">
        <f t="shared" si="4"/>
        <v>4.7459314974548503</v>
      </c>
      <c r="D30" s="19">
        <f t="shared" si="5"/>
        <v>3.8641625558148838</v>
      </c>
    </row>
    <row r="31" spans="1:5" ht="21.75" customHeight="1" x14ac:dyDescent="0.2">
      <c r="A31" s="8" t="s">
        <v>16</v>
      </c>
      <c r="B31" s="19">
        <f t="shared" si="3"/>
        <v>2.8659438095326322</v>
      </c>
      <c r="C31" s="19">
        <f t="shared" si="4"/>
        <v>2.7106603218933309</v>
      </c>
      <c r="D31" s="19">
        <f t="shared" si="5"/>
        <v>3.0078127842725477</v>
      </c>
    </row>
    <row r="32" spans="1:5" ht="21.75" customHeight="1" x14ac:dyDescent="0.2">
      <c r="A32" s="8" t="s">
        <v>15</v>
      </c>
      <c r="B32" s="22">
        <f t="shared" si="3"/>
        <v>1.4513825710928121</v>
      </c>
      <c r="C32" s="22">
        <f t="shared" si="4"/>
        <v>1.3944136399919407</v>
      </c>
      <c r="D32" s="22">
        <f t="shared" si="5"/>
        <v>1.5034281644895178</v>
      </c>
    </row>
    <row r="33" spans="1:4" ht="21.75" customHeight="1" x14ac:dyDescent="0.2">
      <c r="A33" s="9" t="s">
        <v>19</v>
      </c>
      <c r="B33" s="20">
        <f t="shared" si="3"/>
        <v>9.2274721423053388E-2</v>
      </c>
      <c r="C33" s="20">
        <f t="shared" si="4"/>
        <v>0.19327801713334597</v>
      </c>
      <c r="D33" s="20" t="s">
        <v>17</v>
      </c>
    </row>
    <row r="34" spans="1:4" ht="21.75" customHeight="1" x14ac:dyDescent="0.3">
      <c r="A34" s="10" t="s">
        <v>22</v>
      </c>
    </row>
  </sheetData>
  <mergeCells count="2">
    <mergeCell ref="B19:D19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2016-06-09T02:23:46Z</cp:lastPrinted>
  <dcterms:created xsi:type="dcterms:W3CDTF">2012-12-19T02:22:22Z</dcterms:created>
  <dcterms:modified xsi:type="dcterms:W3CDTF">2017-04-05T06:02:54Z</dcterms:modified>
</cp:coreProperties>
</file>