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0" i="1" l="1"/>
  <c r="C20" i="1"/>
  <c r="B20" i="1"/>
  <c r="C33" i="1"/>
  <c r="C32" i="1"/>
  <c r="B32" i="1"/>
  <c r="B29" i="1" s="1"/>
  <c r="B33" i="1"/>
  <c r="C25" i="1"/>
  <c r="D25" i="1"/>
  <c r="B25" i="1"/>
  <c r="C5" i="1"/>
  <c r="D5" i="1"/>
  <c r="B5" i="1"/>
  <c r="B10" i="1"/>
  <c r="B14" i="1"/>
  <c r="D14" i="1" l="1"/>
  <c r="C14" i="1"/>
  <c r="D10" i="1"/>
  <c r="C10" i="1"/>
  <c r="I19" i="1"/>
  <c r="J19" i="1"/>
  <c r="H19" i="1"/>
  <c r="D30" i="1" l="1"/>
  <c r="C22" i="1"/>
  <c r="D24" i="1"/>
  <c r="D32" i="1"/>
  <c r="D27" i="1"/>
  <c r="D22" i="1"/>
  <c r="C31" i="1"/>
  <c r="C27" i="1"/>
  <c r="C23" i="1"/>
  <c r="C21" i="1"/>
  <c r="C29" i="1"/>
  <c r="C24" i="1"/>
  <c r="C30" i="1"/>
  <c r="C26" i="1"/>
  <c r="D26" i="1" l="1"/>
  <c r="D21" i="1"/>
  <c r="D31" i="1"/>
  <c r="D29" i="1"/>
  <c r="D23" i="1"/>
  <c r="B22" i="1"/>
  <c r="B26" i="1"/>
  <c r="B30" i="1"/>
  <c r="B21" i="1"/>
  <c r="B23" i="1"/>
  <c r="B27" i="1"/>
  <c r="B31" i="1"/>
  <c r="B24" i="1"/>
</calcChain>
</file>

<file path=xl/sharedStrings.xml><?xml version="1.0" encoding="utf-8"?>
<sst xmlns="http://schemas.openxmlformats.org/spreadsheetml/2006/main" count="56" uniqueCount="27">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</sst>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26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5" t="s">
        <v>3</v>
      </c>
      <c r="C4" s="25"/>
      <c r="D4" s="25"/>
      <c r="H4" s="22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SUM(B6:B9,B10,B14,B18)</f>
        <v>368492.99999999994</v>
      </c>
      <c r="C5" s="14">
        <f t="shared" ref="C5:D5" si="0">SUM(C6:C9,C10,C14,C18)</f>
        <v>175878.00999999998</v>
      </c>
      <c r="D5" s="14">
        <f t="shared" si="0"/>
        <v>192615.00999999998</v>
      </c>
      <c r="E5" s="11"/>
      <c r="F5" s="11"/>
      <c r="G5" s="11"/>
      <c r="H5" s="11">
        <v>368493</v>
      </c>
      <c r="I5" s="11">
        <v>175878</v>
      </c>
      <c r="J5" s="11">
        <v>192615</v>
      </c>
    </row>
    <row r="6" spans="1:10" ht="21.75" customHeight="1" x14ac:dyDescent="0.3">
      <c r="A6" s="6" t="s">
        <v>8</v>
      </c>
      <c r="B6" s="15">
        <v>7000.09</v>
      </c>
      <c r="C6" s="15">
        <v>1948.22</v>
      </c>
      <c r="D6" s="15">
        <v>5051.87</v>
      </c>
      <c r="E6" s="11"/>
      <c r="F6" s="11"/>
      <c r="G6" s="11"/>
      <c r="H6" s="11">
        <v>7000.09</v>
      </c>
      <c r="I6" s="11">
        <v>1948.22</v>
      </c>
      <c r="J6" s="11">
        <v>5051.87</v>
      </c>
    </row>
    <row r="7" spans="1:10" ht="21.75" customHeight="1" x14ac:dyDescent="0.3">
      <c r="A7" s="7" t="s">
        <v>9</v>
      </c>
      <c r="B7" s="15">
        <v>121430.18</v>
      </c>
      <c r="C7" s="15">
        <v>52250.6</v>
      </c>
      <c r="D7" s="15">
        <v>69179.570000000007</v>
      </c>
      <c r="E7" s="11"/>
      <c r="F7" s="11"/>
      <c r="G7" s="11"/>
      <c r="H7" s="11">
        <v>121430.18</v>
      </c>
      <c r="I7" s="11">
        <v>52250.6</v>
      </c>
      <c r="J7" s="11">
        <v>69179.570000000007</v>
      </c>
    </row>
    <row r="8" spans="1:10" ht="21.75" customHeight="1" x14ac:dyDescent="0.3">
      <c r="A8" s="6" t="s">
        <v>6</v>
      </c>
      <c r="B8" s="15">
        <v>96358.52</v>
      </c>
      <c r="C8" s="15">
        <v>48974.35</v>
      </c>
      <c r="D8" s="15">
        <v>47384.17</v>
      </c>
      <c r="E8" s="11"/>
      <c r="F8" s="11"/>
      <c r="G8" s="11"/>
      <c r="H8" s="11">
        <v>96358.52</v>
      </c>
      <c r="I8" s="11">
        <v>48974.35</v>
      </c>
      <c r="J8" s="11">
        <v>47384.17</v>
      </c>
    </row>
    <row r="9" spans="1:10" ht="21.75" customHeight="1" x14ac:dyDescent="0.3">
      <c r="A9" s="8" t="s">
        <v>10</v>
      </c>
      <c r="B9" s="15">
        <v>60877.87</v>
      </c>
      <c r="C9" s="15">
        <v>32445.99</v>
      </c>
      <c r="D9" s="15">
        <v>28431.88</v>
      </c>
      <c r="E9" s="11"/>
      <c r="F9" s="11"/>
      <c r="G9" s="11"/>
      <c r="H9" s="11">
        <v>60877.87</v>
      </c>
      <c r="I9" s="11">
        <v>32445.99</v>
      </c>
      <c r="J9" s="11">
        <v>28431.88</v>
      </c>
    </row>
    <row r="10" spans="1:10" ht="21.75" customHeight="1" x14ac:dyDescent="0.3">
      <c r="A10" s="8" t="s">
        <v>11</v>
      </c>
      <c r="B10" s="13">
        <f>SUM(B11:B13)</f>
        <v>48200.149999999994</v>
      </c>
      <c r="C10" s="13">
        <f t="shared" ref="C10" si="1">SUM(C11:C13)</f>
        <v>24588.65</v>
      </c>
      <c r="D10" s="13">
        <f t="shared" ref="D10" si="2">SUM(D11:D13)</f>
        <v>23611.52</v>
      </c>
      <c r="E10" s="11"/>
      <c r="F10" s="11"/>
      <c r="G10" s="11"/>
      <c r="H10" s="11">
        <v>41287.199999999997</v>
      </c>
      <c r="I10" s="11">
        <v>20414.330000000002</v>
      </c>
      <c r="J10" s="11">
        <v>20872.88</v>
      </c>
    </row>
    <row r="11" spans="1:10" ht="21.75" customHeight="1" x14ac:dyDescent="0.3">
      <c r="A11" s="8" t="s">
        <v>13</v>
      </c>
      <c r="B11" s="16">
        <v>41287.199999999997</v>
      </c>
      <c r="C11" s="16">
        <v>20414.330000000002</v>
      </c>
      <c r="D11" s="16">
        <v>20872.88</v>
      </c>
      <c r="E11" s="11"/>
      <c r="F11" s="11"/>
      <c r="G11" s="11"/>
      <c r="H11" s="11">
        <v>6912.95</v>
      </c>
      <c r="I11" s="11">
        <v>4174.32</v>
      </c>
      <c r="J11" s="11">
        <v>2738.64</v>
      </c>
    </row>
    <row r="12" spans="1:10" ht="21.75" customHeight="1" x14ac:dyDescent="0.3">
      <c r="A12" s="8" t="s">
        <v>14</v>
      </c>
      <c r="B12" s="15">
        <v>6912.95</v>
      </c>
      <c r="C12" s="15">
        <v>4174.32</v>
      </c>
      <c r="D12" s="15">
        <v>2738.64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16779.66</v>
      </c>
      <c r="I13" s="11">
        <v>7595.7</v>
      </c>
      <c r="J13" s="11">
        <v>9183.9599999999991</v>
      </c>
    </row>
    <row r="14" spans="1:10" ht="21.75" customHeight="1" x14ac:dyDescent="0.3">
      <c r="A14" s="8" t="s">
        <v>12</v>
      </c>
      <c r="B14" s="13">
        <f>SUM(B15:B17)</f>
        <v>34204.509999999995</v>
      </c>
      <c r="C14" s="13">
        <f t="shared" ref="C14" si="3">SUM(C15:C17)</f>
        <v>15248.52</v>
      </c>
      <c r="D14" s="13">
        <f t="shared" ref="D14" si="4">SUM(D15:D17)</f>
        <v>18956</v>
      </c>
      <c r="E14" s="11"/>
      <c r="F14" s="11"/>
      <c r="G14" s="11"/>
      <c r="H14" s="11">
        <v>8715.1200000000008</v>
      </c>
      <c r="I14" s="11">
        <v>4229.59</v>
      </c>
      <c r="J14" s="11">
        <v>4485.53</v>
      </c>
    </row>
    <row r="15" spans="1:10" ht="21.75" customHeight="1" x14ac:dyDescent="0.3">
      <c r="A15" s="8" t="s">
        <v>18</v>
      </c>
      <c r="B15" s="16">
        <v>16779.66</v>
      </c>
      <c r="C15" s="16">
        <v>7595.7</v>
      </c>
      <c r="D15" s="16">
        <v>9183.9599999999991</v>
      </c>
      <c r="E15" s="11"/>
      <c r="F15" s="11"/>
      <c r="G15" s="11"/>
      <c r="H15" s="11">
        <v>8709.73</v>
      </c>
      <c r="I15" s="11">
        <v>3423.23</v>
      </c>
      <c r="J15" s="11">
        <v>5286.51</v>
      </c>
    </row>
    <row r="16" spans="1:10" ht="21.75" customHeight="1" x14ac:dyDescent="0.3">
      <c r="A16" s="8" t="s">
        <v>16</v>
      </c>
      <c r="B16" s="15">
        <v>8715.1200000000008</v>
      </c>
      <c r="C16" s="15">
        <v>4229.59</v>
      </c>
      <c r="D16" s="15">
        <v>4485.53</v>
      </c>
      <c r="E16" s="11"/>
      <c r="F16" s="11"/>
      <c r="G16" s="11"/>
      <c r="H16" s="11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8709.73</v>
      </c>
      <c r="C17" s="15">
        <v>3423.23</v>
      </c>
      <c r="D17" s="15">
        <v>5286.51</v>
      </c>
      <c r="E17" s="11"/>
      <c r="F17" s="11"/>
      <c r="G17" s="11"/>
      <c r="H17" s="11">
        <v>421.68</v>
      </c>
      <c r="I17" s="11">
        <v>421.68</v>
      </c>
      <c r="J17" s="11" t="s">
        <v>17</v>
      </c>
    </row>
    <row r="18" spans="1:10" ht="19.5" x14ac:dyDescent="0.3">
      <c r="A18" s="8" t="s">
        <v>19</v>
      </c>
      <c r="B18" s="15">
        <v>421.68</v>
      </c>
      <c r="C18" s="17">
        <v>421.68</v>
      </c>
      <c r="D18" s="15" t="s">
        <v>17</v>
      </c>
    </row>
    <row r="19" spans="1:10" ht="21.75" customHeight="1" x14ac:dyDescent="0.2">
      <c r="A19" s="8"/>
      <c r="B19" s="24" t="s">
        <v>4</v>
      </c>
      <c r="C19" s="24"/>
      <c r="D19" s="24"/>
      <c r="H19" s="13">
        <f>SUM(H6:H9,H10,H14)</f>
        <v>335668.98</v>
      </c>
      <c r="I19" s="13">
        <f t="shared" ref="I19:J19" si="5">SUM(I6:I9,I10,I14)</f>
        <v>160263.07999999999</v>
      </c>
      <c r="J19" s="13">
        <f t="shared" si="5"/>
        <v>175405.9</v>
      </c>
    </row>
    <row r="20" spans="1:10" ht="21.75" customHeight="1" x14ac:dyDescent="0.2">
      <c r="A20" s="12" t="s">
        <v>5</v>
      </c>
      <c r="B20" s="18">
        <f>SUM(B21,B22,B23,B24,B25,B29,B33)</f>
        <v>100.00000000000001</v>
      </c>
      <c r="C20" s="18">
        <f>SUM(C21,C22,C23,C24,C25,C29,C33)</f>
        <v>100.00000000000001</v>
      </c>
      <c r="D20" s="18">
        <f>SUM(D21,D22,D23,D24,D25,D29,D33)</f>
        <v>100.00000000000001</v>
      </c>
    </row>
    <row r="21" spans="1:10" ht="21.75" customHeight="1" x14ac:dyDescent="0.2">
      <c r="A21" s="6" t="s">
        <v>8</v>
      </c>
      <c r="B21" s="19">
        <f>(B6*100)/$B$5</f>
        <v>1.8996534533898883</v>
      </c>
      <c r="C21" s="19">
        <f>(C6*100)/$C$5</f>
        <v>1.1077109639800906</v>
      </c>
      <c r="D21" s="19">
        <f>(D6*100)/$D$5</f>
        <v>2.6227810594823322</v>
      </c>
    </row>
    <row r="22" spans="1:10" ht="21.75" customHeight="1" x14ac:dyDescent="0.2">
      <c r="A22" s="7" t="s">
        <v>9</v>
      </c>
      <c r="B22" s="19">
        <f>(B7*100)/$B$5</f>
        <v>32.953184999443685</v>
      </c>
      <c r="C22" s="19">
        <f>(C7*100)/$C$5</f>
        <v>29.708432566413506</v>
      </c>
      <c r="D22" s="19">
        <f>(D7*100)/$D$5</f>
        <v>35.915980795058502</v>
      </c>
    </row>
    <row r="23" spans="1:10" ht="21.75" customHeight="1" x14ac:dyDescent="0.2">
      <c r="A23" s="6" t="s">
        <v>6</v>
      </c>
      <c r="B23" s="19">
        <f>(B8*100)/$B$5</f>
        <v>26.14934883430622</v>
      </c>
      <c r="C23" s="19">
        <f>(C8*100)/$C$5</f>
        <v>27.84563573354054</v>
      </c>
      <c r="D23" s="19">
        <f>(D8*100)/$D$5</f>
        <v>24.600455592739113</v>
      </c>
    </row>
    <row r="24" spans="1:10" ht="21.75" customHeight="1" x14ac:dyDescent="0.2">
      <c r="A24" s="8" t="s">
        <v>10</v>
      </c>
      <c r="B24" s="19">
        <f>(B9*100)/$B$5</f>
        <v>16.520767015927035</v>
      </c>
      <c r="C24" s="19">
        <f>(C9*100)/$C$5</f>
        <v>18.448008366708269</v>
      </c>
      <c r="D24" s="19">
        <f>(D9*100)/$D$5</f>
        <v>14.760988772370338</v>
      </c>
    </row>
    <row r="25" spans="1:10" ht="21.75" customHeight="1" x14ac:dyDescent="0.2">
      <c r="A25" s="8" t="s">
        <v>11</v>
      </c>
      <c r="B25" s="19">
        <f>SUM(B26:B28)</f>
        <v>13.080343452928549</v>
      </c>
      <c r="C25" s="19">
        <f t="shared" ref="C25:D25" si="6">SUM(C26:C28)</f>
        <v>13.980514107477111</v>
      </c>
      <c r="D25" s="19">
        <f t="shared" si="6"/>
        <v>12.258400838023997</v>
      </c>
    </row>
    <row r="26" spans="1:10" ht="21.75" customHeight="1" x14ac:dyDescent="0.2">
      <c r="A26" s="8" t="s">
        <v>13</v>
      </c>
      <c r="B26" s="19">
        <f t="shared" ref="B26:B33" si="7">(B11*100)/$B$5</f>
        <v>11.204337667201276</v>
      </c>
      <c r="C26" s="19">
        <f t="shared" ref="C26:C32" si="8">(C11*100)/$C$5</f>
        <v>11.607096304990035</v>
      </c>
      <c r="D26" s="19">
        <f t="shared" ref="D26:D32" si="9">(D11*100)/$D$5</f>
        <v>10.836580181368006</v>
      </c>
    </row>
    <row r="27" spans="1:10" ht="21.75" customHeight="1" x14ac:dyDescent="0.2">
      <c r="A27" s="8" t="s">
        <v>14</v>
      </c>
      <c r="B27" s="19">
        <f t="shared" si="7"/>
        <v>1.8760057857272732</v>
      </c>
      <c r="C27" s="19">
        <f t="shared" si="8"/>
        <v>2.3734178024870762</v>
      </c>
      <c r="D27" s="19">
        <f t="shared" si="9"/>
        <v>1.4218206566559897</v>
      </c>
    </row>
    <row r="28" spans="1:10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10" ht="21.75" customHeight="1" x14ac:dyDescent="0.2">
      <c r="A29" s="8" t="s">
        <v>12</v>
      </c>
      <c r="B29" s="19">
        <f>SUM(B30:B32)</f>
        <v>9.2822685912622518</v>
      </c>
      <c r="C29" s="19">
        <f t="shared" si="8"/>
        <v>8.6699411711560774</v>
      </c>
      <c r="D29" s="19">
        <f t="shared" si="9"/>
        <v>9.8413929423257311</v>
      </c>
    </row>
    <row r="30" spans="1:10" ht="21.75" customHeight="1" x14ac:dyDescent="0.2">
      <c r="A30" s="8" t="s">
        <v>18</v>
      </c>
      <c r="B30" s="19">
        <f t="shared" si="7"/>
        <v>4.5535898918025586</v>
      </c>
      <c r="C30" s="19">
        <f t="shared" si="8"/>
        <v>4.3187320575210064</v>
      </c>
      <c r="D30" s="19">
        <f t="shared" si="9"/>
        <v>4.7680396247416024</v>
      </c>
    </row>
    <row r="31" spans="1:10" ht="21.75" customHeight="1" x14ac:dyDescent="0.2">
      <c r="A31" s="8" t="s">
        <v>16</v>
      </c>
      <c r="B31" s="19">
        <f t="shared" si="7"/>
        <v>2.3650707069062378</v>
      </c>
      <c r="C31" s="19">
        <f t="shared" si="8"/>
        <v>2.4048429931632729</v>
      </c>
      <c r="D31" s="19">
        <f t="shared" si="9"/>
        <v>2.3287541298053567</v>
      </c>
    </row>
    <row r="32" spans="1:10" ht="21.75" customHeight="1" x14ac:dyDescent="0.2">
      <c r="A32" s="8" t="s">
        <v>15</v>
      </c>
      <c r="B32" s="23">
        <f t="shared" si="7"/>
        <v>2.3636079925534546</v>
      </c>
      <c r="C32" s="19">
        <f t="shared" si="8"/>
        <v>1.9463661204717977</v>
      </c>
      <c r="D32" s="23">
        <f t="shared" si="9"/>
        <v>2.7445991877787721</v>
      </c>
    </row>
    <row r="33" spans="1:4" ht="19.5" x14ac:dyDescent="0.2">
      <c r="A33" s="9" t="s">
        <v>19</v>
      </c>
      <c r="B33" s="20">
        <f t="shared" si="7"/>
        <v>0.1144336527423859</v>
      </c>
      <c r="C33" s="20">
        <f>(C18*100)/$C$5</f>
        <v>0.23975709072441748</v>
      </c>
      <c r="D33" s="20" t="s">
        <v>17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2017-10-05T02:10:28Z</dcterms:modified>
</cp:coreProperties>
</file>