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9" i="1" l="1"/>
  <c r="B10" i="1" l="1"/>
  <c r="B5" i="1" s="1"/>
  <c r="B33" i="1" s="1"/>
  <c r="B14" i="1"/>
  <c r="B35" i="1" l="1"/>
  <c r="D14" i="1"/>
  <c r="C14" i="1"/>
  <c r="D10" i="1"/>
  <c r="D5" i="1" s="1"/>
  <c r="C10" i="1"/>
  <c r="C5" i="1" s="1"/>
  <c r="I20" i="1"/>
  <c r="J20" i="1"/>
  <c r="H20" i="1"/>
  <c r="C33" i="1" l="1"/>
  <c r="C35" i="1"/>
  <c r="D31" i="1"/>
  <c r="C23" i="1"/>
  <c r="D25" i="1"/>
  <c r="D33" i="1"/>
  <c r="D28" i="1"/>
  <c r="D23" i="1"/>
  <c r="C28" i="1"/>
  <c r="C24" i="1"/>
  <c r="C22" i="1"/>
  <c r="C25" i="1"/>
  <c r="C31" i="1"/>
  <c r="C27" i="1"/>
  <c r="C26" i="1" l="1"/>
  <c r="C32" i="1"/>
  <c r="C30" i="1" s="1"/>
  <c r="C21" i="1" s="1"/>
  <c r="D27" i="1"/>
  <c r="D26" i="1" s="1"/>
  <c r="D22" i="1"/>
  <c r="D32" i="1"/>
  <c r="D30" i="1" s="1"/>
  <c r="D24" i="1"/>
  <c r="B23" i="1"/>
  <c r="B27" i="1"/>
  <c r="B31" i="1"/>
  <c r="B22" i="1"/>
  <c r="B24" i="1"/>
  <c r="B28" i="1"/>
  <c r="B32" i="1"/>
  <c r="B25" i="1"/>
  <c r="D21" i="1" l="1"/>
  <c r="B30" i="1"/>
  <c r="B26" i="1"/>
  <c r="B21" i="1" s="1"/>
</calcChain>
</file>

<file path=xl/sharedStrings.xml><?xml version="1.0" encoding="utf-8"?>
<sst xmlns="http://schemas.openxmlformats.org/spreadsheetml/2006/main" count="51" uniqueCount="28">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</sst>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zoomScale="80" zoomScaleNormal="80" zoomScaleSheetLayoutView="91" workbookViewId="0">
      <selection activeCell="C5" sqref="C5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6">
        <v>2560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5" t="s">
        <v>3</v>
      </c>
      <c r="C4" s="25"/>
      <c r="D4" s="25"/>
      <c r="H4" s="21" t="s">
        <v>22</v>
      </c>
      <c r="I4" s="21" t="s">
        <v>23</v>
      </c>
      <c r="J4" s="21" t="s">
        <v>24</v>
      </c>
    </row>
    <row r="5" spans="1:10" ht="21.75" customHeight="1" x14ac:dyDescent="0.3">
      <c r="A5" s="12" t="s">
        <v>5</v>
      </c>
      <c r="B5" s="14">
        <f>SUM(B6:B9,B10,B14,B18,B19)</f>
        <v>368359.9975</v>
      </c>
      <c r="C5" s="14">
        <f t="shared" ref="C5:D5" si="0">SUM(C6:C9,C10,C14,C18,C19)</f>
        <v>175835.755</v>
      </c>
      <c r="D5" s="14">
        <f t="shared" si="0"/>
        <v>192524.25499999998</v>
      </c>
      <c r="E5" s="11"/>
      <c r="F5" s="11"/>
      <c r="G5" s="11"/>
      <c r="H5">
        <v>368359.9975</v>
      </c>
      <c r="I5">
        <v>175835.75</v>
      </c>
      <c r="J5">
        <v>192524.25</v>
      </c>
    </row>
    <row r="6" spans="1:10" ht="21.75" customHeight="1" x14ac:dyDescent="0.3">
      <c r="A6" s="6" t="s">
        <v>8</v>
      </c>
      <c r="B6" s="15">
        <v>5965.9624999999996</v>
      </c>
      <c r="C6" s="15">
        <v>1870.6999999999998</v>
      </c>
      <c r="D6" s="15">
        <v>4095.2624999999998</v>
      </c>
      <c r="E6" s="11"/>
      <c r="F6" s="11"/>
      <c r="G6" s="11"/>
      <c r="H6">
        <v>5965.9624999999996</v>
      </c>
      <c r="I6">
        <v>1870.6999999999998</v>
      </c>
      <c r="J6">
        <v>4095.2624999999998</v>
      </c>
    </row>
    <row r="7" spans="1:10" ht="21.75" customHeight="1" x14ac:dyDescent="0.3">
      <c r="A7" s="7" t="s">
        <v>9</v>
      </c>
      <c r="B7" s="15">
        <v>126137.3925</v>
      </c>
      <c r="C7" s="15">
        <v>54092.762499999997</v>
      </c>
      <c r="D7" s="15">
        <v>72044.63</v>
      </c>
      <c r="E7" s="11"/>
      <c r="F7" s="11"/>
      <c r="G7" s="11"/>
      <c r="H7">
        <v>126137.3925</v>
      </c>
      <c r="I7">
        <v>54092.762499999997</v>
      </c>
      <c r="J7">
        <v>72044.63</v>
      </c>
    </row>
    <row r="8" spans="1:10" ht="21.75" customHeight="1" x14ac:dyDescent="0.3">
      <c r="A8" s="6" t="s">
        <v>6</v>
      </c>
      <c r="B8" s="15">
        <v>95989.887499999997</v>
      </c>
      <c r="C8" s="15">
        <v>48942.255000000005</v>
      </c>
      <c r="D8" s="15">
        <v>47047.6325</v>
      </c>
      <c r="E8" s="11"/>
      <c r="F8" s="11"/>
      <c r="G8" s="11"/>
      <c r="H8">
        <v>95989.887499999997</v>
      </c>
      <c r="I8">
        <v>48942.255000000005</v>
      </c>
      <c r="J8">
        <v>47047.6325</v>
      </c>
    </row>
    <row r="9" spans="1:10" ht="21.75" customHeight="1" x14ac:dyDescent="0.3">
      <c r="A9" s="8" t="s">
        <v>10</v>
      </c>
      <c r="B9" s="15">
        <v>62817.452499999999</v>
      </c>
      <c r="C9" s="15">
        <v>32430.625</v>
      </c>
      <c r="D9" s="15">
        <v>30386.8325</v>
      </c>
      <c r="E9" s="11"/>
      <c r="F9" s="11"/>
      <c r="G9" s="11"/>
      <c r="H9">
        <v>62817.452499999999</v>
      </c>
      <c r="I9">
        <v>32430.625</v>
      </c>
      <c r="J9">
        <v>30386.8325</v>
      </c>
    </row>
    <row r="10" spans="1:10" ht="21.75" customHeight="1" x14ac:dyDescent="0.3">
      <c r="A10" s="8" t="s">
        <v>11</v>
      </c>
      <c r="B10" s="13">
        <f>SUM(B11:B13)</f>
        <v>43775.255000000005</v>
      </c>
      <c r="C10" s="13">
        <f t="shared" ref="C10" si="1">SUM(C11:C13)</f>
        <v>22752.695</v>
      </c>
      <c r="D10" s="13">
        <f t="shared" ref="D10" si="2">SUM(D11:D13)</f>
        <v>21022.564999999999</v>
      </c>
      <c r="E10" s="11"/>
      <c r="F10" s="11"/>
      <c r="G10" s="11"/>
      <c r="H10">
        <v>35597.232499999998</v>
      </c>
      <c r="I10">
        <v>17544.377500000002</v>
      </c>
      <c r="J10">
        <v>18052.855</v>
      </c>
    </row>
    <row r="11" spans="1:10" ht="21.75" customHeight="1" x14ac:dyDescent="0.3">
      <c r="A11" s="8" t="s">
        <v>13</v>
      </c>
      <c r="B11" s="16">
        <v>35597.232499999998</v>
      </c>
      <c r="C11" s="16">
        <v>17544.377500000002</v>
      </c>
      <c r="D11" s="16">
        <v>18052.855</v>
      </c>
      <c r="E11" s="11"/>
      <c r="F11" s="11"/>
      <c r="G11" s="11"/>
      <c r="H11">
        <v>8038.4100000000008</v>
      </c>
      <c r="I11">
        <v>5112.5599999999995</v>
      </c>
      <c r="J11">
        <v>2925.855</v>
      </c>
    </row>
    <row r="12" spans="1:10" ht="21.75" customHeight="1" x14ac:dyDescent="0.3">
      <c r="A12" s="8" t="s">
        <v>14</v>
      </c>
      <c r="B12" s="15">
        <v>8038.4100000000008</v>
      </c>
      <c r="C12" s="15">
        <v>5112.5599999999995</v>
      </c>
      <c r="D12" s="15">
        <v>2925.855</v>
      </c>
      <c r="E12" s="11"/>
      <c r="F12" s="11"/>
      <c r="G12" s="11"/>
      <c r="H12">
        <v>139.61250000000001</v>
      </c>
      <c r="I12">
        <v>95.757499999999993</v>
      </c>
      <c r="J12">
        <v>43.854999999999997</v>
      </c>
    </row>
    <row r="13" spans="1:10" ht="21.75" customHeight="1" x14ac:dyDescent="0.3">
      <c r="A13" s="8" t="s">
        <v>15</v>
      </c>
      <c r="B13" s="15">
        <v>139.61250000000001</v>
      </c>
      <c r="C13" s="15">
        <v>95.757499999999993</v>
      </c>
      <c r="D13" s="15">
        <v>43.854999999999997</v>
      </c>
      <c r="E13" s="11"/>
      <c r="F13" s="11"/>
      <c r="G13" s="11"/>
      <c r="H13">
        <v>16437.4925</v>
      </c>
      <c r="I13">
        <v>7616.3250000000007</v>
      </c>
      <c r="J13">
        <v>8821.1624999999985</v>
      </c>
    </row>
    <row r="14" spans="1:10" ht="21.75" customHeight="1" x14ac:dyDescent="0.3">
      <c r="A14" s="8" t="s">
        <v>12</v>
      </c>
      <c r="B14" s="13">
        <f>SUM(B15:B17)</f>
        <v>33361.415000000001</v>
      </c>
      <c r="C14" s="13">
        <f t="shared" ref="C14" si="3">SUM(C15:C17)</f>
        <v>15434.084999999999</v>
      </c>
      <c r="D14" s="13">
        <f t="shared" ref="D14" si="4">SUM(D15:D17)</f>
        <v>17927.3325</v>
      </c>
      <c r="E14" s="11"/>
      <c r="F14" s="11"/>
      <c r="G14" s="11"/>
      <c r="H14">
        <v>10006.380000000001</v>
      </c>
      <c r="I14">
        <v>4982.9624999999996</v>
      </c>
      <c r="J14">
        <v>5023.4224999999997</v>
      </c>
    </row>
    <row r="15" spans="1:10" ht="21.75" customHeight="1" x14ac:dyDescent="0.3">
      <c r="A15" s="8" t="s">
        <v>18</v>
      </c>
      <c r="B15" s="16">
        <v>16437.4925</v>
      </c>
      <c r="C15" s="16">
        <v>7616.3250000000007</v>
      </c>
      <c r="D15" s="16">
        <v>8821.1624999999985</v>
      </c>
      <c r="E15" s="11"/>
      <c r="F15" s="11"/>
      <c r="G15" s="11"/>
      <c r="H15">
        <v>6917.5425000000005</v>
      </c>
      <c r="I15">
        <v>2834.7974999999997</v>
      </c>
      <c r="J15">
        <v>4082.7474999999999</v>
      </c>
    </row>
    <row r="16" spans="1:10" ht="21.75" customHeight="1" x14ac:dyDescent="0.3">
      <c r="A16" s="8" t="s">
        <v>16</v>
      </c>
      <c r="B16" s="15">
        <v>10006.380000000001</v>
      </c>
      <c r="C16" s="15">
        <v>4982.9624999999996</v>
      </c>
      <c r="D16" s="15">
        <v>5023.4224999999997</v>
      </c>
      <c r="E16" s="11"/>
      <c r="F16" s="11"/>
      <c r="G16" s="11"/>
      <c r="H16">
        <v>36.619999999999997</v>
      </c>
      <c r="I16">
        <v>36.619999999999997</v>
      </c>
      <c r="J16">
        <v>0</v>
      </c>
    </row>
    <row r="17" spans="1:10" ht="21.75" customHeight="1" x14ac:dyDescent="0.3">
      <c r="A17" s="8" t="s">
        <v>15</v>
      </c>
      <c r="B17" s="15">
        <v>6917.5425000000005</v>
      </c>
      <c r="C17" s="15">
        <v>2834.7974999999997</v>
      </c>
      <c r="D17" s="15">
        <v>4082.7474999999999</v>
      </c>
      <c r="E17" s="11"/>
      <c r="F17" s="11"/>
      <c r="G17" s="11"/>
      <c r="H17">
        <v>276.01249999999999</v>
      </c>
      <c r="I17">
        <v>276.01249999999999</v>
      </c>
      <c r="J17">
        <v>0</v>
      </c>
    </row>
    <row r="18" spans="1:10" ht="21.75" customHeight="1" x14ac:dyDescent="0.3">
      <c r="A18" s="8" t="s">
        <v>26</v>
      </c>
      <c r="B18" s="15">
        <v>36.619999999999997</v>
      </c>
      <c r="C18" s="15">
        <v>36.619999999999997</v>
      </c>
      <c r="D18" s="15" t="s">
        <v>17</v>
      </c>
      <c r="E18" s="11"/>
      <c r="F18" s="11"/>
      <c r="G18" s="11"/>
      <c r="H18" s="11"/>
      <c r="I18" s="11"/>
      <c r="J18" s="11"/>
    </row>
    <row r="19" spans="1:10" ht="19.5" x14ac:dyDescent="0.3">
      <c r="A19" s="8" t="s">
        <v>19</v>
      </c>
      <c r="B19" s="15">
        <v>276.01249999999999</v>
      </c>
      <c r="C19" s="17">
        <v>276.01249999999999</v>
      </c>
      <c r="D19" s="15" t="s">
        <v>17</v>
      </c>
    </row>
    <row r="20" spans="1:10" ht="21.75" customHeight="1" x14ac:dyDescent="0.2">
      <c r="A20" s="8"/>
      <c r="B20" s="24" t="s">
        <v>4</v>
      </c>
      <c r="C20" s="24"/>
      <c r="D20" s="24"/>
      <c r="H20" s="13">
        <f>SUM(H6:H9,H10,H14)</f>
        <v>336514.3075</v>
      </c>
      <c r="I20" s="13">
        <f t="shared" ref="I20:J20" si="5">SUM(I6:I9,I10,I14)</f>
        <v>159863.6825</v>
      </c>
      <c r="J20" s="13">
        <f t="shared" si="5"/>
        <v>176650.63499999998</v>
      </c>
    </row>
    <row r="21" spans="1:10" ht="21.75" customHeight="1" x14ac:dyDescent="0.2">
      <c r="A21" s="12" t="s">
        <v>5</v>
      </c>
      <c r="B21" s="18">
        <f>SUM(B22,B23,B24,B25,B26,B30,B34,B35)</f>
        <v>99.952157535781282</v>
      </c>
      <c r="C21" s="18">
        <f t="shared" ref="C21" si="6">SUM(C22,C23,C24,C25,C26,C30,C34,C35)</f>
        <v>99.97917374654547</v>
      </c>
      <c r="D21" s="18">
        <f>SUM(D22,D23,D24,D25,D26,D30,D34,D35)</f>
        <v>99.977221051965657</v>
      </c>
    </row>
    <row r="22" spans="1:10" ht="21.75" customHeight="1" x14ac:dyDescent="0.2">
      <c r="A22" s="6" t="s">
        <v>8</v>
      </c>
      <c r="B22" s="19">
        <f>(B6*100)/$B$5</f>
        <v>1.6196010805977921</v>
      </c>
      <c r="C22" s="19">
        <f>(C6*100)/$C$5</f>
        <v>1.0638905608247877</v>
      </c>
      <c r="D22" s="19">
        <f>(D6*100)/$D$5</f>
        <v>2.1271410711341283</v>
      </c>
    </row>
    <row r="23" spans="1:10" ht="21.75" customHeight="1" x14ac:dyDescent="0.2">
      <c r="A23" s="7" t="s">
        <v>9</v>
      </c>
      <c r="B23" s="19">
        <f>(B7*100)/$B$5</f>
        <v>34.242967031185302</v>
      </c>
      <c r="C23" s="19">
        <f>(C7*100)/$C$5</f>
        <v>30.763232711117258</v>
      </c>
      <c r="D23" s="19">
        <f>(D7*100)/$D$5</f>
        <v>37.421066763769588</v>
      </c>
    </row>
    <row r="24" spans="1:10" ht="21.75" customHeight="1" x14ac:dyDescent="0.2">
      <c r="A24" s="6" t="s">
        <v>6</v>
      </c>
      <c r="B24" s="19">
        <f>(B8*100)/$B$5</f>
        <v>26.05871651413506</v>
      </c>
      <c r="C24" s="19">
        <f>(C8*100)/$C$5</f>
        <v>27.834074474784721</v>
      </c>
      <c r="D24" s="19">
        <f>(D8*100)/$D$5</f>
        <v>24.437249477994346</v>
      </c>
    </row>
    <row r="25" spans="1:10" ht="21.75" customHeight="1" x14ac:dyDescent="0.2">
      <c r="A25" s="8" t="s">
        <v>10</v>
      </c>
      <c r="B25" s="19">
        <f>(B9*100)/$B$5</f>
        <v>17.053277480272541</v>
      </c>
      <c r="C25" s="19">
        <f>(C9*100)/$C$5</f>
        <v>18.443703329848926</v>
      </c>
      <c r="D25" s="19">
        <f>(D9*100)/$D$5</f>
        <v>15.783378826735365</v>
      </c>
    </row>
    <row r="26" spans="1:10" ht="21.75" customHeight="1" x14ac:dyDescent="0.2">
      <c r="A26" s="8" t="s">
        <v>11</v>
      </c>
      <c r="B26" s="19">
        <f>SUM(B27:B29)</f>
        <v>11.845923226231969</v>
      </c>
      <c r="C26" s="19">
        <f t="shared" ref="C26:D26" si="7">SUM(C27:C29)</f>
        <v>12.939743114248865</v>
      </c>
      <c r="D26" s="19">
        <f t="shared" si="7"/>
        <v>10.896658189899243</v>
      </c>
    </row>
    <row r="27" spans="1:10" ht="21.75" customHeight="1" x14ac:dyDescent="0.2">
      <c r="A27" s="8" t="s">
        <v>13</v>
      </c>
      <c r="B27" s="19">
        <f>(B11*100)/$B$5</f>
        <v>9.6637074442373461</v>
      </c>
      <c r="C27" s="19">
        <f t="shared" ref="C27:C34" si="8">(C11*100)/$C$5</f>
        <v>9.9777076056004663</v>
      </c>
      <c r="D27" s="19">
        <f t="shared" ref="D27:D33" si="9">(D11*100)/$D$5</f>
        <v>9.3769250009563745</v>
      </c>
    </row>
    <row r="28" spans="1:10" ht="21.75" customHeight="1" x14ac:dyDescent="0.2">
      <c r="A28" s="8" t="s">
        <v>14</v>
      </c>
      <c r="B28" s="19">
        <f>(B12*100)/$B$5</f>
        <v>2.1822157819946235</v>
      </c>
      <c r="C28" s="19">
        <f t="shared" si="8"/>
        <v>2.907577016972458</v>
      </c>
      <c r="D28" s="19">
        <f t="shared" si="9"/>
        <v>1.5197331889428687</v>
      </c>
    </row>
    <row r="29" spans="1:10" ht="21.75" customHeight="1" x14ac:dyDescent="0.2">
      <c r="A29" s="8" t="s">
        <v>15</v>
      </c>
      <c r="B29" s="19" t="s">
        <v>27</v>
      </c>
      <c r="C29" s="19">
        <f t="shared" si="8"/>
        <v>5.4458491675939288E-2</v>
      </c>
      <c r="D29" s="19" t="s">
        <v>27</v>
      </c>
    </row>
    <row r="30" spans="1:10" ht="21.75" customHeight="1" x14ac:dyDescent="0.2">
      <c r="A30" s="8" t="s">
        <v>12</v>
      </c>
      <c r="B30" s="19">
        <f>SUM(B31:B33)</f>
        <v>9.0567421072913863</v>
      </c>
      <c r="C30" s="19">
        <f t="shared" ref="C30:D30" si="10">SUM(C31:C33)</f>
        <v>8.7775577839672021</v>
      </c>
      <c r="D30" s="19">
        <f t="shared" si="10"/>
        <v>9.3117267224329741</v>
      </c>
    </row>
    <row r="31" spans="1:10" ht="21.75" customHeight="1" x14ac:dyDescent="0.2">
      <c r="A31" s="8" t="s">
        <v>18</v>
      </c>
      <c r="B31" s="19">
        <f>(B15*100)/$B$5</f>
        <v>4.4623446116729868</v>
      </c>
      <c r="C31" s="19">
        <f t="shared" si="8"/>
        <v>4.3314995860767915</v>
      </c>
      <c r="D31" s="19">
        <f t="shared" si="9"/>
        <v>4.5818447654816268</v>
      </c>
    </row>
    <row r="32" spans="1:10" ht="21.75" customHeight="1" x14ac:dyDescent="0.2">
      <c r="A32" s="8" t="s">
        <v>16</v>
      </c>
      <c r="B32" s="19">
        <f>(B16*100)/$B$5</f>
        <v>2.7164676044933467</v>
      </c>
      <c r="C32" s="19">
        <f t="shared" si="8"/>
        <v>2.8338732927213806</v>
      </c>
      <c r="D32" s="19">
        <f t="shared" si="9"/>
        <v>2.6092413654580824</v>
      </c>
    </row>
    <row r="33" spans="1:4" ht="21.75" customHeight="1" x14ac:dyDescent="0.2">
      <c r="A33" s="8" t="s">
        <v>15</v>
      </c>
      <c r="B33" s="22">
        <f>(B17*100)/$B$5</f>
        <v>1.8779298911250535</v>
      </c>
      <c r="C33" s="19">
        <f t="shared" si="8"/>
        <v>1.6121849051690309</v>
      </c>
      <c r="D33" s="22">
        <f t="shared" si="9"/>
        <v>2.1206405914932644</v>
      </c>
    </row>
    <row r="34" spans="1:4" ht="21.75" customHeight="1" x14ac:dyDescent="0.2">
      <c r="A34" s="8" t="s">
        <v>26</v>
      </c>
      <c r="B34" s="22" t="s">
        <v>27</v>
      </c>
      <c r="C34" s="19" t="s">
        <v>27</v>
      </c>
      <c r="D34" s="22" t="s">
        <v>17</v>
      </c>
    </row>
    <row r="35" spans="1:4" ht="19.5" x14ac:dyDescent="0.2">
      <c r="A35" s="9" t="s">
        <v>19</v>
      </c>
      <c r="B35" s="20">
        <f t="shared" ref="B35" si="11">(B19*100)/$B$5</f>
        <v>7.4930096067231083E-2</v>
      </c>
      <c r="C35" s="20">
        <f>(C19*100)/$C$5</f>
        <v>0.15697177175370275</v>
      </c>
      <c r="D35" s="20" t="s">
        <v>17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2018-01-16T03:05:03Z</dcterms:modified>
</cp:coreProperties>
</file>