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B33" i="1" s="1"/>
  <c r="D14" i="1"/>
  <c r="C14" i="1"/>
  <c r="D10" i="1"/>
  <c r="D5" i="1" s="1"/>
  <c r="C10" i="1"/>
  <c r="I19" i="1"/>
  <c r="J19" i="1"/>
  <c r="H19" i="1"/>
  <c r="C5" i="1" l="1"/>
  <c r="C23" i="1" s="1"/>
  <c r="B32" i="1"/>
  <c r="D30" i="1"/>
  <c r="D24" i="1"/>
  <c r="D32" i="1"/>
  <c r="D27" i="1"/>
  <c r="D22" i="1"/>
  <c r="C31" i="1" l="1"/>
  <c r="C24" i="1"/>
  <c r="C26" i="1"/>
  <c r="C30" i="1"/>
  <c r="C29" i="1"/>
  <c r="C22" i="1"/>
  <c r="C33" i="1"/>
  <c r="C32" i="1"/>
  <c r="C21" i="1"/>
  <c r="C27" i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C25" i="1" l="1"/>
  <c r="C20" i="1" s="1"/>
  <c r="B29" i="1"/>
  <c r="B25" i="1"/>
  <c r="B20" i="1" s="1"/>
  <c r="D20" i="1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<sst xmlns="http://schemas.openxmlformats.org/spreadsheetml/2006/main" count="56" uniqueCount="27">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</sst>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G13" sqref="G13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368486.99000000005</v>
      </c>
      <c r="C5" s="14">
        <f t="shared" ref="C5:D5" si="0">SUM(C6:C9,C10,C14,C18)</f>
        <v>175900</v>
      </c>
      <c r="D5" s="14">
        <f t="shared" si="0"/>
        <v>192586.99</v>
      </c>
      <c r="E5" s="11"/>
      <c r="F5" s="11"/>
      <c r="G5" s="11"/>
      <c r="H5" s="11">
        <v>368487</v>
      </c>
      <c r="I5" s="11">
        <v>175900</v>
      </c>
      <c r="J5" s="11">
        <v>192587</v>
      </c>
    </row>
    <row r="6" spans="1:10" ht="21.75" customHeight="1" x14ac:dyDescent="0.3">
      <c r="A6" s="6" t="s">
        <v>8</v>
      </c>
      <c r="B6" s="15">
        <v>6175.92</v>
      </c>
      <c r="C6" s="15">
        <v>1567.72</v>
      </c>
      <c r="D6" s="15">
        <v>4608.2</v>
      </c>
      <c r="E6" s="11"/>
      <c r="F6" s="11"/>
      <c r="G6" s="11"/>
      <c r="H6" s="11">
        <v>6175.92</v>
      </c>
      <c r="I6" s="11">
        <v>1567.72</v>
      </c>
      <c r="J6" s="11">
        <v>4608.2</v>
      </c>
    </row>
    <row r="7" spans="1:10" ht="21.75" customHeight="1" x14ac:dyDescent="0.3">
      <c r="A7" s="7" t="s">
        <v>9</v>
      </c>
      <c r="B7" s="15">
        <v>122575.1</v>
      </c>
      <c r="C7" s="15">
        <v>52629.54</v>
      </c>
      <c r="D7" s="15">
        <v>69945.56</v>
      </c>
      <c r="E7" s="11"/>
      <c r="F7" s="11"/>
      <c r="G7" s="11"/>
      <c r="H7" s="11">
        <v>122575.1</v>
      </c>
      <c r="I7" s="11">
        <v>52629.54</v>
      </c>
      <c r="J7" s="11">
        <v>69945.56</v>
      </c>
    </row>
    <row r="8" spans="1:10" ht="21.75" customHeight="1" x14ac:dyDescent="0.3">
      <c r="A8" s="6" t="s">
        <v>6</v>
      </c>
      <c r="B8" s="15">
        <v>97364.44</v>
      </c>
      <c r="C8" s="15">
        <v>48880.3</v>
      </c>
      <c r="D8" s="15">
        <v>48484.13</v>
      </c>
      <c r="E8" s="11"/>
      <c r="F8" s="11"/>
      <c r="G8" s="11"/>
      <c r="H8" s="11">
        <v>97364.44</v>
      </c>
      <c r="I8" s="11">
        <v>48880.3</v>
      </c>
      <c r="J8" s="11">
        <v>48484.13</v>
      </c>
    </row>
    <row r="9" spans="1:10" ht="21.75" customHeight="1" x14ac:dyDescent="0.3">
      <c r="A9" s="8" t="s">
        <v>10</v>
      </c>
      <c r="B9" s="15">
        <v>59535.18</v>
      </c>
      <c r="C9" s="15">
        <v>30034.04</v>
      </c>
      <c r="D9" s="15">
        <v>29501.14</v>
      </c>
      <c r="E9" s="11"/>
      <c r="F9" s="11"/>
      <c r="G9" s="11"/>
      <c r="H9" s="11">
        <v>59535.18</v>
      </c>
      <c r="I9" s="11">
        <v>30034.04</v>
      </c>
      <c r="J9" s="11">
        <v>29501.14</v>
      </c>
    </row>
    <row r="10" spans="1:10" ht="21.75" customHeight="1" x14ac:dyDescent="0.3">
      <c r="A10" s="8" t="s">
        <v>11</v>
      </c>
      <c r="B10" s="13">
        <f>SUM(B11:B13)</f>
        <v>45510.28</v>
      </c>
      <c r="C10" s="13">
        <f t="shared" ref="C10" si="1">SUM(C11:C13)</f>
        <v>25475.65</v>
      </c>
      <c r="D10" s="13">
        <f t="shared" ref="D10" si="2">SUM(D11:D13)</f>
        <v>20034.629999999997</v>
      </c>
      <c r="E10" s="11"/>
      <c r="F10" s="11"/>
      <c r="G10" s="11"/>
      <c r="H10" s="11">
        <v>38527.18</v>
      </c>
      <c r="I10" s="11">
        <v>20766.490000000002</v>
      </c>
      <c r="J10" s="11">
        <v>17760.689999999999</v>
      </c>
    </row>
    <row r="11" spans="1:10" ht="21.75" customHeight="1" x14ac:dyDescent="0.3">
      <c r="A11" s="8" t="s">
        <v>13</v>
      </c>
      <c r="B11" s="16">
        <v>38527.18</v>
      </c>
      <c r="C11" s="16">
        <v>20766.490000000002</v>
      </c>
      <c r="D11" s="16">
        <v>17760.689999999999</v>
      </c>
      <c r="E11" s="11"/>
      <c r="F11" s="11"/>
      <c r="G11" s="11"/>
      <c r="H11" s="11">
        <v>6983.1</v>
      </c>
      <c r="I11" s="11">
        <v>4709.16</v>
      </c>
      <c r="J11" s="11">
        <v>2273.94</v>
      </c>
    </row>
    <row r="12" spans="1:10" ht="21.75" customHeight="1" x14ac:dyDescent="0.3">
      <c r="A12" s="8" t="s">
        <v>14</v>
      </c>
      <c r="B12" s="15">
        <v>6983.1</v>
      </c>
      <c r="C12" s="15">
        <v>4709.16</v>
      </c>
      <c r="D12" s="15">
        <v>2273.94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16551.25</v>
      </c>
      <c r="I13" s="11">
        <v>7349.8</v>
      </c>
      <c r="J13" s="11">
        <v>9201.4500000000007</v>
      </c>
    </row>
    <row r="14" spans="1:10" ht="21.75" customHeight="1" x14ac:dyDescent="0.3">
      <c r="A14" s="8" t="s">
        <v>12</v>
      </c>
      <c r="B14" s="13">
        <f>SUM(B15:B17)</f>
        <v>36869.57</v>
      </c>
      <c r="C14" s="13">
        <f t="shared" ref="C14" si="3">SUM(C15:C17)</f>
        <v>16856.25</v>
      </c>
      <c r="D14" s="13">
        <f t="shared" ref="D14" si="4">SUM(D15:D17)</f>
        <v>20013.330000000002</v>
      </c>
      <c r="E14" s="11"/>
      <c r="F14" s="11"/>
      <c r="G14" s="11"/>
      <c r="H14" s="11">
        <v>11204.17</v>
      </c>
      <c r="I14" s="11">
        <v>5923.81</v>
      </c>
      <c r="J14" s="11">
        <v>5280.37</v>
      </c>
    </row>
    <row r="15" spans="1:10" ht="21.75" customHeight="1" x14ac:dyDescent="0.3">
      <c r="A15" s="8" t="s">
        <v>18</v>
      </c>
      <c r="B15" s="16">
        <v>16551.25</v>
      </c>
      <c r="C15" s="16">
        <v>7349.8</v>
      </c>
      <c r="D15" s="16">
        <v>9201.4500000000007</v>
      </c>
      <c r="E15" s="11"/>
      <c r="F15" s="11"/>
      <c r="G15" s="11"/>
      <c r="H15" s="11">
        <v>9114.15</v>
      </c>
      <c r="I15" s="11">
        <v>3582.64</v>
      </c>
      <c r="J15" s="11">
        <v>5531.51</v>
      </c>
    </row>
    <row r="16" spans="1:10" ht="21.75" customHeight="1" x14ac:dyDescent="0.3">
      <c r="A16" s="8" t="s">
        <v>16</v>
      </c>
      <c r="B16" s="15">
        <v>11204.17</v>
      </c>
      <c r="C16" s="15">
        <v>5923.81</v>
      </c>
      <c r="D16" s="15">
        <v>5280.37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9114.15</v>
      </c>
      <c r="C17" s="15">
        <v>3582.64</v>
      </c>
      <c r="D17" s="15">
        <v>5531.51</v>
      </c>
      <c r="E17" s="11"/>
      <c r="F17" s="11"/>
      <c r="G17" s="11"/>
      <c r="H17" s="11">
        <v>456.5</v>
      </c>
      <c r="I17" s="11">
        <v>456.5</v>
      </c>
      <c r="J17" s="11" t="s">
        <v>17</v>
      </c>
    </row>
    <row r="18" spans="1:10" ht="19.5" x14ac:dyDescent="0.3">
      <c r="A18" s="8" t="s">
        <v>19</v>
      </c>
      <c r="B18" s="15">
        <v>456.5</v>
      </c>
      <c r="C18" s="17">
        <v>456.5</v>
      </c>
      <c r="D18" s="15" t="s">
        <v>17</v>
      </c>
    </row>
    <row r="19" spans="1:10" ht="21.75" customHeight="1" x14ac:dyDescent="0.2">
      <c r="A19" s="8"/>
      <c r="B19" s="25" t="s">
        <v>4</v>
      </c>
      <c r="C19" s="25"/>
      <c r="D19" s="25"/>
      <c r="H19" s="13">
        <f>SUM(H6:H9,H10,H14)</f>
        <v>335381.99</v>
      </c>
      <c r="I19" s="13">
        <f t="shared" ref="I19:J19" si="5">SUM(I6:I9,I10,I14)</f>
        <v>159801.9</v>
      </c>
      <c r="J19" s="13">
        <f t="shared" si="5"/>
        <v>175580.08999999997</v>
      </c>
    </row>
    <row r="20" spans="1:10" ht="21.75" customHeight="1" x14ac:dyDescent="0.2">
      <c r="A20" s="12" t="s">
        <v>5</v>
      </c>
      <c r="B20" s="18">
        <f>SUM(B21,B22,B23,B24,B25,B29,B33)</f>
        <v>99.999999999999972</v>
      </c>
      <c r="C20" s="18">
        <f>SUM(C21,C22,C23,C24,C25,C29,C33)</f>
        <v>100</v>
      </c>
      <c r="D20" s="18">
        <f>SUM(D21,D22,D23,D24,D25,D29,D33)</f>
        <v>100</v>
      </c>
    </row>
    <row r="21" spans="1:10" ht="21.75" customHeight="1" x14ac:dyDescent="0.2">
      <c r="A21" s="6" t="s">
        <v>8</v>
      </c>
      <c r="B21" s="19">
        <f>(B6*100)/$B$5</f>
        <v>1.6760211805578262</v>
      </c>
      <c r="C21" s="19">
        <f>(C6*100)/$C$5</f>
        <v>0.89125639567936332</v>
      </c>
      <c r="D21" s="19">
        <f>(D6*100)/$D$5</f>
        <v>2.3927888379168292</v>
      </c>
    </row>
    <row r="22" spans="1:10" ht="21.75" customHeight="1" x14ac:dyDescent="0.2">
      <c r="A22" s="7" t="s">
        <v>9</v>
      </c>
      <c r="B22" s="19">
        <f>(B7*100)/$B$5</f>
        <v>33.264430855482843</v>
      </c>
      <c r="C22" s="19">
        <f>(C7*100)/$C$5</f>
        <v>29.920147811256395</v>
      </c>
      <c r="D22" s="19">
        <f>(D7*100)/$D$5</f>
        <v>36.318943455110862</v>
      </c>
    </row>
    <row r="23" spans="1:10" ht="21.75" customHeight="1" x14ac:dyDescent="0.2">
      <c r="A23" s="6" t="s">
        <v>6</v>
      </c>
      <c r="B23" s="19">
        <f>(B8*100)/$B$5</f>
        <v>26.422761899952015</v>
      </c>
      <c r="C23" s="19">
        <f>(C8*100)/$C$5</f>
        <v>27.788686753837407</v>
      </c>
      <c r="D23" s="19">
        <f>(D8*100)/$D$5</f>
        <v>25.175184471183648</v>
      </c>
    </row>
    <row r="24" spans="1:10" ht="21.75" customHeight="1" x14ac:dyDescent="0.2">
      <c r="A24" s="8" t="s">
        <v>10</v>
      </c>
      <c r="B24" s="19">
        <f>(B9*100)/$B$5</f>
        <v>16.156657254032222</v>
      </c>
      <c r="C24" s="19">
        <f>(C9*100)/$C$5</f>
        <v>17.074496873223424</v>
      </c>
      <c r="D24" s="19">
        <f>(D9*100)/$D$5</f>
        <v>15.318345231939084</v>
      </c>
    </row>
    <row r="25" spans="1:10" ht="21.75" customHeight="1" x14ac:dyDescent="0.2">
      <c r="A25" s="8" t="s">
        <v>11</v>
      </c>
      <c r="B25" s="19">
        <f>SUM(B26:B28)</f>
        <v>12.35057986714809</v>
      </c>
      <c r="C25" s="19">
        <f t="shared" ref="C25:D25" si="6">SUM(C26:C28)</f>
        <v>14.483030130756113</v>
      </c>
      <c r="D25" s="19">
        <f t="shared" si="6"/>
        <v>10.402898970486012</v>
      </c>
    </row>
    <row r="26" spans="1:10" ht="21.75" customHeight="1" x14ac:dyDescent="0.2">
      <c r="A26" s="8" t="s">
        <v>13</v>
      </c>
      <c r="B26" s="19">
        <f t="shared" ref="B26:B33" si="7">(B11*100)/$B$5</f>
        <v>10.455506176758098</v>
      </c>
      <c r="C26" s="19">
        <f t="shared" ref="C26:C31" si="8">(C11*100)/$C$5</f>
        <v>11.805849914724277</v>
      </c>
      <c r="D26" s="19">
        <f t="shared" ref="D26:D32" si="9">(D11*100)/$D$5</f>
        <v>9.2221650070962724</v>
      </c>
    </row>
    <row r="27" spans="1:10" ht="21.75" customHeight="1" x14ac:dyDescent="0.2">
      <c r="A27" s="8" t="s">
        <v>14</v>
      </c>
      <c r="B27" s="19">
        <f t="shared" si="7"/>
        <v>1.8950736903899916</v>
      </c>
      <c r="C27" s="19">
        <f t="shared" si="8"/>
        <v>2.6771802160318363</v>
      </c>
      <c r="D27" s="19">
        <f t="shared" si="9"/>
        <v>1.1807339633897389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10.005663972017029</v>
      </c>
      <c r="C29" s="19">
        <f t="shared" si="8"/>
        <v>9.5828595793064242</v>
      </c>
      <c r="D29" s="19">
        <f t="shared" si="9"/>
        <v>10.391839033363574</v>
      </c>
    </row>
    <row r="30" spans="1:10" ht="21.75" customHeight="1" x14ac:dyDescent="0.2">
      <c r="A30" s="8" t="s">
        <v>18</v>
      </c>
      <c r="B30" s="19">
        <f t="shared" si="7"/>
        <v>4.4916782543665921</v>
      </c>
      <c r="C30" s="19">
        <f t="shared" si="8"/>
        <v>4.1783968163729392</v>
      </c>
      <c r="D30" s="19">
        <f t="shared" si="9"/>
        <v>4.7778149500129796</v>
      </c>
    </row>
    <row r="31" spans="1:10" ht="21.75" customHeight="1" x14ac:dyDescent="0.2">
      <c r="A31" s="8" t="s">
        <v>16</v>
      </c>
      <c r="B31" s="19">
        <f t="shared" si="7"/>
        <v>3.0405876744793616</v>
      </c>
      <c r="C31" s="19">
        <f t="shared" si="8"/>
        <v>3.3677146105741897</v>
      </c>
      <c r="D31" s="19">
        <f t="shared" si="9"/>
        <v>2.74181033724033</v>
      </c>
    </row>
    <row r="32" spans="1:10" ht="21.75" customHeight="1" x14ac:dyDescent="0.2">
      <c r="A32" s="8" t="s">
        <v>15</v>
      </c>
      <c r="B32" s="23">
        <f t="shared" si="7"/>
        <v>2.473398043171076</v>
      </c>
      <c r="C32" s="19">
        <f>(C17*100)/$C$5</f>
        <v>2.0367481523592952</v>
      </c>
      <c r="D32" s="23">
        <f t="shared" si="9"/>
        <v>2.8722137461102646</v>
      </c>
    </row>
    <row r="33" spans="1:4" ht="19.5" x14ac:dyDescent="0.2">
      <c r="A33" s="9" t="s">
        <v>19</v>
      </c>
      <c r="B33" s="20">
        <f t="shared" si="7"/>
        <v>0.12388497080995993</v>
      </c>
      <c r="C33" s="20">
        <f>(C18*100)/$C$5</f>
        <v>0.25952245594087547</v>
      </c>
      <c r="D33" s="20" t="s">
        <v>17</v>
      </c>
    </row>
    <row r="34" spans="1:4" ht="19.5" x14ac:dyDescent="0.2">
      <c r="A34" s="24" t="s">
        <v>21</v>
      </c>
    </row>
    <row r="35" spans="1:4" ht="19.5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2017-10-05T02:01:23Z</dcterms:modified>
</cp:coreProperties>
</file>