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7.2" sheetId="1" r:id="rId1"/>
  </sheets>
  <definedNames>
    <definedName name="_xlnm.Print_Area" localSheetId="0">'T-17.2'!$A$1:$P$42</definedName>
  </definedNames>
  <calcPr calcId="144525"/>
</workbook>
</file>

<file path=xl/calcChain.xml><?xml version="1.0" encoding="utf-8"?>
<calcChain xmlns="http://schemas.openxmlformats.org/spreadsheetml/2006/main">
  <c r="I34" i="1" l="1"/>
  <c r="I33" i="1"/>
  <c r="I32" i="1"/>
  <c r="I30" i="1"/>
  <c r="I29" i="1"/>
  <c r="I28" i="1"/>
  <c r="I27" i="1"/>
  <c r="I26" i="1"/>
  <c r="I25" i="1"/>
  <c r="I24" i="1"/>
  <c r="I23" i="1"/>
  <c r="I22" i="1"/>
  <c r="I17" i="1"/>
  <c r="I16" i="1"/>
  <c r="F15" i="1"/>
  <c r="I15" i="1" s="1"/>
  <c r="I14" i="1"/>
  <c r="I13" i="1"/>
  <c r="F12" i="1"/>
  <c r="I12" i="1" s="1"/>
  <c r="I11" i="1"/>
  <c r="I10" i="1"/>
  <c r="F9" i="1"/>
  <c r="I9" i="1" s="1"/>
  <c r="I8" i="1"/>
</calcChain>
</file>

<file path=xl/sharedStrings.xml><?xml version="1.0" encoding="utf-8"?>
<sst xmlns="http://schemas.openxmlformats.org/spreadsheetml/2006/main" count="87" uniqueCount="55">
  <si>
    <t xml:space="preserve">ตาราง   </t>
  </si>
  <si>
    <t>สถิติการท่องเที่ยวของจังหวัดอุทัยธานี พ.ศ. 2559 - 2561</t>
  </si>
  <si>
    <t>Table</t>
  </si>
  <si>
    <t xml:space="preserve"> Uthai Thani Tourism Statistics: 2016 - 2018</t>
  </si>
  <si>
    <t>รายการ</t>
  </si>
  <si>
    <t xml:space="preserve">อัตราการเปลี่ยนแปลง </t>
  </si>
  <si>
    <t>Item</t>
  </si>
  <si>
    <t xml:space="preserve"> Percentage change (%)</t>
  </si>
  <si>
    <t>(2016)</t>
  </si>
  <si>
    <t>(2017)</t>
  </si>
  <si>
    <t>(2018)</t>
  </si>
  <si>
    <t>2560 (2017)</t>
  </si>
  <si>
    <t>2561 (2018)</t>
  </si>
  <si>
    <t>จำนวนห้อง (ห้อง)</t>
  </si>
  <si>
    <t>Number of room in accommodation (room)</t>
  </si>
  <si>
    <t>จำนวนผู้เยี่ยมเยือน</t>
  </si>
  <si>
    <t>Number of visitor</t>
  </si>
  <si>
    <t>ชาวไทย</t>
  </si>
  <si>
    <t>Thai</t>
  </si>
  <si>
    <t>ชาวต่างประเทศ</t>
  </si>
  <si>
    <t>Foreigner</t>
  </si>
  <si>
    <r>
      <t xml:space="preserve">จำนวนนักท่องเที่ยว </t>
    </r>
    <r>
      <rPr>
        <vertAlign val="superscript"/>
        <sz val="12"/>
        <rFont val="TH SarabunPSK"/>
        <family val="2"/>
      </rPr>
      <t>1/</t>
    </r>
  </si>
  <si>
    <r>
      <t xml:space="preserve">Number of tourist </t>
    </r>
    <r>
      <rPr>
        <vertAlign val="superscript"/>
        <sz val="12"/>
        <rFont val="TH SarabunPSK"/>
        <family val="2"/>
      </rPr>
      <t>1/</t>
    </r>
  </si>
  <si>
    <r>
      <t xml:space="preserve">จำนวนนักทัศนาจร </t>
    </r>
    <r>
      <rPr>
        <vertAlign val="superscript"/>
        <sz val="12"/>
        <rFont val="TH SarabunPSK"/>
        <family val="2"/>
      </rPr>
      <t>2/</t>
    </r>
  </si>
  <si>
    <r>
      <t xml:space="preserve">Number of excursionist </t>
    </r>
    <r>
      <rPr>
        <vertAlign val="superscript"/>
        <sz val="12"/>
        <rFont val="TH SarabunPSK"/>
        <family val="2"/>
      </rPr>
      <t>2/</t>
    </r>
  </si>
  <si>
    <t>ระยะเวลาพำนักเฉลี่ยของนักท่องเที่ยว (วัน)</t>
  </si>
  <si>
    <t>-1.50</t>
  </si>
  <si>
    <t>Average length of stay (Day)</t>
  </si>
  <si>
    <t>-1.01</t>
  </si>
  <si>
    <t>ค่าใช้จ่ายเฉลี่ย (บาท/คน/วัน)</t>
  </si>
  <si>
    <t>Average expenditure (Baht/Person/Day)</t>
  </si>
  <si>
    <t>ผู้เยี่ยมเยือน</t>
  </si>
  <si>
    <t>Visitors</t>
  </si>
  <si>
    <t>นักท่องเที่ยว</t>
  </si>
  <si>
    <t>Tourist</t>
  </si>
  <si>
    <t>นักทัศนาจร</t>
  </si>
  <si>
    <t>Excursionist</t>
  </si>
  <si>
    <t>รายได้จากการท่องเที่ยว (ล้านบาท)</t>
  </si>
  <si>
    <t>Tourism receipt (Million baht)</t>
  </si>
  <si>
    <t xml:space="preserve">           1/  </t>
  </si>
  <si>
    <t xml:space="preserve">นักท่องเที่ยว หมายถึง ผู้ที่เดินทางไปเยือนจังหวัดนั้น โดยวัตถุประสงค์ต่างๆ  </t>
  </si>
  <si>
    <t xml:space="preserve">           1/  Tourist: These who visit to province on their own any seasons excepting work, </t>
  </si>
  <si>
    <t xml:space="preserve">ที่ไม่ใช่การไปทำงานประจำ การศึกษา และไม่ใช่คนท้องถิ่นที่มีภูมิลำเนา </t>
  </si>
  <si>
    <t xml:space="preserve">                education and these who are not the person living  </t>
  </si>
  <si>
    <t>หรือศึกษาอยู่ที่จังหวัดนั้น ทั้งนี้ต้องพักค้างคืนอย่างน้อย 1 คืน</t>
  </si>
  <si>
    <t xml:space="preserve">                or education in the province must stay at least one night.</t>
  </si>
  <si>
    <t xml:space="preserve">           2/  </t>
  </si>
  <si>
    <t xml:space="preserve">นักทัศนาจร  หมายถึง ผู้เยี่ยมเยือนที่ไม่พักค้างคืน </t>
  </si>
  <si>
    <t xml:space="preserve">           2/  Excursionist: The visitors who do not stay overnight in the province</t>
  </si>
  <si>
    <t xml:space="preserve">  หมายเหตุ:</t>
  </si>
  <si>
    <t>……………………………………………………..</t>
  </si>
  <si>
    <t xml:space="preserve">      Note:  …………...………………………………………..</t>
  </si>
  <si>
    <t xml:space="preserve">        ที่มา: </t>
  </si>
  <si>
    <t>กรมการท่องเที่ยว</t>
  </si>
  <si>
    <t xml:space="preserve">   Source: 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</si>
</sst>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187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88" fontId="6" fillId="0" borderId="6" xfId="1" applyNumberFormat="1" applyFont="1" applyBorder="1" applyAlignment="1">
      <alignment vertical="center"/>
    </xf>
    <xf numFmtId="43" fontId="6" fillId="0" borderId="6" xfId="1" applyFont="1" applyBorder="1" applyAlignment="1">
      <alignment horizontal="right" vertical="center"/>
    </xf>
    <xf numFmtId="43" fontId="6" fillId="0" borderId="6" xfId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3" fontId="6" fillId="0" borderId="6" xfId="1" applyNumberFormat="1" applyFont="1" applyBorder="1" applyAlignment="1">
      <alignment vertical="center"/>
    </xf>
    <xf numFmtId="43" fontId="6" fillId="0" borderId="6" xfId="1" quotePrefix="1" applyFont="1" applyBorder="1" applyAlignment="1">
      <alignment horizontal="right" vertical="center"/>
    </xf>
    <xf numFmtId="0" fontId="5" fillId="0" borderId="10" xfId="0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1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42</xdr:row>
      <xdr:rowOff>133350</xdr:rowOff>
    </xdr:from>
    <xdr:to>
      <xdr:col>15</xdr:col>
      <xdr:colOff>28575</xdr:colOff>
      <xdr:row>43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944350" y="82962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42</xdr:row>
      <xdr:rowOff>104775</xdr:rowOff>
    </xdr:from>
    <xdr:to>
      <xdr:col>15</xdr:col>
      <xdr:colOff>19050</xdr:colOff>
      <xdr:row>43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934825" y="82677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47625</xdr:colOff>
      <xdr:row>23</xdr:row>
      <xdr:rowOff>123920</xdr:rowOff>
    </xdr:from>
    <xdr:to>
      <xdr:col>15</xdr:col>
      <xdr:colOff>47625</xdr:colOff>
      <xdr:row>24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963400" y="4857845"/>
          <a:ext cx="0" cy="85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38100</xdr:colOff>
      <xdr:row>23</xdr:row>
      <xdr:rowOff>95345</xdr:rowOff>
    </xdr:from>
    <xdr:to>
      <xdr:col>15</xdr:col>
      <xdr:colOff>38100</xdr:colOff>
      <xdr:row>24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953875" y="4829270"/>
          <a:ext cx="0" cy="114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43</xdr:row>
      <xdr:rowOff>133350</xdr:rowOff>
    </xdr:from>
    <xdr:to>
      <xdr:col>15</xdr:col>
      <xdr:colOff>28575</xdr:colOff>
      <xdr:row>45</xdr:row>
      <xdr:rowOff>228600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1944350" y="85629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43</xdr:row>
      <xdr:rowOff>104775</xdr:rowOff>
    </xdr:from>
    <xdr:to>
      <xdr:col>15</xdr:col>
      <xdr:colOff>19050</xdr:colOff>
      <xdr:row>45</xdr:row>
      <xdr:rowOff>219075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11934825" y="8534400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43</xdr:row>
      <xdr:rowOff>133350</xdr:rowOff>
    </xdr:from>
    <xdr:to>
      <xdr:col>15</xdr:col>
      <xdr:colOff>28575</xdr:colOff>
      <xdr:row>44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1944350" y="85629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43</xdr:row>
      <xdr:rowOff>104775</xdr:rowOff>
    </xdr:from>
    <xdr:to>
      <xdr:col>15</xdr:col>
      <xdr:colOff>19050</xdr:colOff>
      <xdr:row>44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11934825" y="85344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44</xdr:row>
      <xdr:rowOff>0</xdr:rowOff>
    </xdr:from>
    <xdr:to>
      <xdr:col>15</xdr:col>
      <xdr:colOff>28575</xdr:colOff>
      <xdr:row>44</xdr:row>
      <xdr:rowOff>228600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11944350" y="86963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44</xdr:row>
      <xdr:rowOff>0</xdr:rowOff>
    </xdr:from>
    <xdr:to>
      <xdr:col>15</xdr:col>
      <xdr:colOff>19050</xdr:colOff>
      <xdr:row>44</xdr:row>
      <xdr:rowOff>219075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11934825" y="86963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314325</xdr:colOff>
      <xdr:row>3</xdr:row>
      <xdr:rowOff>47626</xdr:rowOff>
    </xdr:to>
    <xdr:grpSp>
      <xdr:nvGrpSpPr>
        <xdr:cNvPr id="12" name="Group 34"/>
        <xdr:cNvGrpSpPr/>
      </xdr:nvGrpSpPr>
      <xdr:grpSpPr>
        <a:xfrm>
          <a:off x="11772900" y="0"/>
          <a:ext cx="457200" cy="628651"/>
          <a:chOff x="9925050" y="1885951"/>
          <a:chExt cx="457200" cy="600076"/>
        </a:xfrm>
      </xdr:grpSpPr>
      <xdr:sp macro="" textlink="">
        <xdr:nvSpPr>
          <xdr:cNvPr id="13" name="Chevron 35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tabSelected="1" workbookViewId="0">
      <selection activeCell="N13" sqref="N13"/>
    </sheetView>
  </sheetViews>
  <sheetFormatPr defaultRowHeight="21.75" x14ac:dyDescent="0.5"/>
  <cols>
    <col min="1" max="1" width="1.7109375" style="10" customWidth="1"/>
    <col min="2" max="2" width="1.28515625" style="10" customWidth="1"/>
    <col min="3" max="3" width="4.5703125" style="10" customWidth="1"/>
    <col min="4" max="4" width="4.7109375" style="10" customWidth="1"/>
    <col min="5" max="5" width="28.7109375" style="10" customWidth="1"/>
    <col min="6" max="10" width="18.7109375" style="10" customWidth="1"/>
    <col min="11" max="11" width="0.85546875" style="10" customWidth="1"/>
    <col min="12" max="13" width="1.42578125" style="10" customWidth="1"/>
    <col min="14" max="14" width="38.140625" style="11" customWidth="1"/>
    <col min="15" max="15" width="2.28515625" style="11" customWidth="1"/>
    <col min="16" max="16" width="5.28515625" style="10" customWidth="1"/>
    <col min="17" max="16384" width="9.140625" style="10"/>
  </cols>
  <sheetData>
    <row r="1" spans="1:15" s="1" customFormat="1" x14ac:dyDescent="0.5">
      <c r="B1" s="2" t="s">
        <v>0</v>
      </c>
      <c r="C1" s="2"/>
      <c r="D1" s="3">
        <v>17.2</v>
      </c>
      <c r="E1" s="2" t="s">
        <v>1</v>
      </c>
      <c r="N1" s="4"/>
      <c r="O1" s="4"/>
    </row>
    <row r="2" spans="1:15" s="5" customFormat="1" ht="18" customHeight="1" x14ac:dyDescent="0.5">
      <c r="B2" s="6" t="s">
        <v>2</v>
      </c>
      <c r="C2" s="7"/>
      <c r="D2" s="8">
        <v>17.2</v>
      </c>
      <c r="E2" s="9" t="s">
        <v>3</v>
      </c>
    </row>
    <row r="3" spans="1:15" ht="6" customHeight="1" x14ac:dyDescent="0.5"/>
    <row r="4" spans="1:15" s="19" customFormat="1" ht="18" customHeight="1" x14ac:dyDescent="0.45">
      <c r="A4" s="12" t="s">
        <v>4</v>
      </c>
      <c r="B4" s="12"/>
      <c r="C4" s="12"/>
      <c r="D4" s="12"/>
      <c r="E4" s="13"/>
      <c r="F4" s="14"/>
      <c r="G4" s="14"/>
      <c r="H4" s="14"/>
      <c r="I4" s="15" t="s">
        <v>5</v>
      </c>
      <c r="J4" s="16"/>
      <c r="K4" s="17"/>
      <c r="L4" s="12" t="s">
        <v>6</v>
      </c>
      <c r="M4" s="12"/>
      <c r="N4" s="12"/>
      <c r="O4" s="18"/>
    </row>
    <row r="5" spans="1:15" s="19" customFormat="1" ht="17.100000000000001" customHeight="1" x14ac:dyDescent="0.45">
      <c r="A5" s="20"/>
      <c r="B5" s="20"/>
      <c r="C5" s="20"/>
      <c r="D5" s="20"/>
      <c r="E5" s="21"/>
      <c r="F5" s="22">
        <v>2559</v>
      </c>
      <c r="G5" s="22">
        <v>2560</v>
      </c>
      <c r="H5" s="22">
        <v>2561</v>
      </c>
      <c r="I5" s="23" t="s">
        <v>7</v>
      </c>
      <c r="J5" s="24"/>
      <c r="K5" s="25"/>
      <c r="L5" s="20"/>
      <c r="M5" s="20"/>
      <c r="N5" s="20"/>
      <c r="O5" s="18"/>
    </row>
    <row r="6" spans="1:15" s="19" customFormat="1" ht="17.100000000000001" customHeight="1" x14ac:dyDescent="0.45">
      <c r="A6" s="26"/>
      <c r="B6" s="26"/>
      <c r="C6" s="26"/>
      <c r="D6" s="26"/>
      <c r="E6" s="27"/>
      <c r="F6" s="28" t="s">
        <v>8</v>
      </c>
      <c r="G6" s="28" t="s">
        <v>9</v>
      </c>
      <c r="H6" s="28" t="s">
        <v>10</v>
      </c>
      <c r="I6" s="29" t="s">
        <v>11</v>
      </c>
      <c r="J6" s="29" t="s">
        <v>12</v>
      </c>
      <c r="K6" s="30"/>
      <c r="L6" s="26"/>
      <c r="M6" s="26"/>
      <c r="N6" s="26"/>
      <c r="O6" s="18"/>
    </row>
    <row r="7" spans="1:15" s="19" customFormat="1" ht="3" customHeight="1" x14ac:dyDescent="0.45">
      <c r="A7" s="31"/>
      <c r="B7" s="31"/>
      <c r="C7" s="31"/>
      <c r="D7" s="31"/>
      <c r="E7" s="32"/>
      <c r="F7" s="33"/>
      <c r="G7" s="33"/>
      <c r="H7" s="33"/>
      <c r="I7" s="33"/>
      <c r="J7" s="33"/>
      <c r="K7" s="34"/>
      <c r="L7" s="31"/>
      <c r="M7" s="31"/>
      <c r="N7" s="31"/>
      <c r="O7" s="18"/>
    </row>
    <row r="8" spans="1:15" s="43" customFormat="1" ht="18" customHeight="1" x14ac:dyDescent="0.5">
      <c r="A8" s="35" t="s">
        <v>13</v>
      </c>
      <c r="B8" s="36"/>
      <c r="C8" s="36"/>
      <c r="D8" s="36"/>
      <c r="E8" s="37"/>
      <c r="F8" s="38">
        <v>1707</v>
      </c>
      <c r="G8" s="38">
        <v>2115</v>
      </c>
      <c r="H8" s="38">
        <v>2117</v>
      </c>
      <c r="I8" s="39">
        <f>(G8-F8)/F8*100</f>
        <v>23.901581722319857</v>
      </c>
      <c r="J8" s="40">
        <v>0.1</v>
      </c>
      <c r="K8" s="41"/>
      <c r="L8" s="35" t="s">
        <v>14</v>
      </c>
      <c r="M8" s="35"/>
      <c r="N8" s="35"/>
      <c r="O8" s="42"/>
    </row>
    <row r="9" spans="1:15" s="43" customFormat="1" ht="18" customHeight="1" x14ac:dyDescent="0.5">
      <c r="A9" s="35" t="s">
        <v>15</v>
      </c>
      <c r="B9" s="36"/>
      <c r="C9" s="36"/>
      <c r="D9" s="36"/>
      <c r="E9" s="37"/>
      <c r="F9" s="38">
        <f>SUM(F10:F11)</f>
        <v>680925</v>
      </c>
      <c r="G9" s="38">
        <v>767590</v>
      </c>
      <c r="H9" s="38">
        <v>784218</v>
      </c>
      <c r="I9" s="39">
        <f t="shared" ref="I9:I34" si="0">(G9-F9)/F9*100</f>
        <v>12.727539743730954</v>
      </c>
      <c r="J9" s="40">
        <v>2.2000000000000002</v>
      </c>
      <c r="K9" s="41"/>
      <c r="L9" s="35" t="s">
        <v>16</v>
      </c>
      <c r="M9" s="35"/>
      <c r="N9" s="35"/>
      <c r="O9" s="42"/>
    </row>
    <row r="10" spans="1:15" s="43" customFormat="1" ht="17.100000000000001" customHeight="1" x14ac:dyDescent="0.5">
      <c r="A10" s="44"/>
      <c r="B10" s="45"/>
      <c r="C10" s="35" t="s">
        <v>17</v>
      </c>
      <c r="D10" s="44"/>
      <c r="E10" s="46"/>
      <c r="F10" s="38">
        <v>675027</v>
      </c>
      <c r="G10" s="38">
        <v>761012</v>
      </c>
      <c r="H10" s="38">
        <v>777570</v>
      </c>
      <c r="I10" s="39">
        <f t="shared" si="0"/>
        <v>12.738008998158593</v>
      </c>
      <c r="J10" s="40">
        <v>2.2000000000000002</v>
      </c>
      <c r="K10" s="41"/>
      <c r="L10" s="35"/>
      <c r="M10" s="35"/>
      <c r="N10" s="35" t="s">
        <v>18</v>
      </c>
      <c r="O10" s="42"/>
    </row>
    <row r="11" spans="1:15" s="43" customFormat="1" ht="17.100000000000001" customHeight="1" x14ac:dyDescent="0.5">
      <c r="A11" s="47"/>
      <c r="B11" s="45"/>
      <c r="C11" s="47" t="s">
        <v>19</v>
      </c>
      <c r="D11" s="47"/>
      <c r="E11" s="48"/>
      <c r="F11" s="38">
        <v>5898</v>
      </c>
      <c r="G11" s="38">
        <v>6578</v>
      </c>
      <c r="H11" s="38">
        <v>6648</v>
      </c>
      <c r="I11" s="39">
        <f t="shared" si="0"/>
        <v>11.529331976941336</v>
      </c>
      <c r="J11" s="40">
        <v>1.1000000000000001</v>
      </c>
      <c r="K11" s="41"/>
      <c r="L11" s="35"/>
      <c r="M11" s="35"/>
      <c r="N11" s="35" t="s">
        <v>20</v>
      </c>
      <c r="O11" s="42"/>
    </row>
    <row r="12" spans="1:15" s="43" customFormat="1" ht="18" customHeight="1" x14ac:dyDescent="0.5">
      <c r="A12" s="45"/>
      <c r="B12" s="47" t="s">
        <v>21</v>
      </c>
      <c r="C12" s="47"/>
      <c r="D12" s="47"/>
      <c r="E12" s="48"/>
      <c r="F12" s="38">
        <f>SUM(F13:F14)</f>
        <v>318404</v>
      </c>
      <c r="G12" s="38">
        <v>382103</v>
      </c>
      <c r="H12" s="38">
        <v>387426</v>
      </c>
      <c r="I12" s="39">
        <f t="shared" si="0"/>
        <v>20.005716008592859</v>
      </c>
      <c r="J12" s="40">
        <v>1.4</v>
      </c>
      <c r="K12" s="41"/>
      <c r="L12" s="45"/>
      <c r="M12" s="35" t="s">
        <v>22</v>
      </c>
      <c r="N12" s="35"/>
      <c r="O12" s="42"/>
    </row>
    <row r="13" spans="1:15" s="43" customFormat="1" ht="17.100000000000001" customHeight="1" x14ac:dyDescent="0.5">
      <c r="A13" s="44"/>
      <c r="B13" s="45"/>
      <c r="C13" s="35" t="s">
        <v>17</v>
      </c>
      <c r="D13" s="44"/>
      <c r="E13" s="46"/>
      <c r="F13" s="38">
        <v>314602</v>
      </c>
      <c r="G13" s="38">
        <v>377733</v>
      </c>
      <c r="H13" s="38">
        <v>383039</v>
      </c>
      <c r="I13" s="39">
        <f t="shared" si="0"/>
        <v>20.066941723193114</v>
      </c>
      <c r="J13" s="40">
        <v>1.4</v>
      </c>
      <c r="K13" s="41"/>
      <c r="L13" s="35"/>
      <c r="M13" s="35"/>
      <c r="N13" s="35" t="s">
        <v>18</v>
      </c>
      <c r="O13" s="42"/>
    </row>
    <row r="14" spans="1:15" s="43" customFormat="1" ht="17.100000000000001" customHeight="1" x14ac:dyDescent="0.5">
      <c r="A14" s="47"/>
      <c r="B14" s="45"/>
      <c r="C14" s="47" t="s">
        <v>19</v>
      </c>
      <c r="D14" s="47"/>
      <c r="E14" s="48"/>
      <c r="F14" s="38">
        <v>3802</v>
      </c>
      <c r="G14" s="38">
        <v>4370</v>
      </c>
      <c r="H14" s="38">
        <v>4387</v>
      </c>
      <c r="I14" s="39">
        <f t="shared" si="0"/>
        <v>14.939505523408734</v>
      </c>
      <c r="J14" s="40">
        <v>0.4</v>
      </c>
      <c r="K14" s="41"/>
      <c r="L14" s="35"/>
      <c r="M14" s="35"/>
      <c r="N14" s="35" t="s">
        <v>20</v>
      </c>
      <c r="O14" s="42"/>
    </row>
    <row r="15" spans="1:15" s="43" customFormat="1" ht="18" customHeight="1" x14ac:dyDescent="0.5">
      <c r="A15" s="45"/>
      <c r="B15" s="47" t="s">
        <v>23</v>
      </c>
      <c r="C15" s="47"/>
      <c r="D15" s="47"/>
      <c r="E15" s="48"/>
      <c r="F15" s="38">
        <f>SUM(F16:F17)</f>
        <v>362521</v>
      </c>
      <c r="G15" s="38">
        <v>385487</v>
      </c>
      <c r="H15" s="38">
        <v>396792</v>
      </c>
      <c r="I15" s="39">
        <f t="shared" si="0"/>
        <v>6.3350812780500991</v>
      </c>
      <c r="J15" s="40">
        <v>2.9</v>
      </c>
      <c r="K15" s="41"/>
      <c r="L15" s="45"/>
      <c r="M15" s="35" t="s">
        <v>24</v>
      </c>
      <c r="N15" s="35"/>
      <c r="O15" s="42"/>
    </row>
    <row r="16" spans="1:15" s="43" customFormat="1" ht="17.100000000000001" customHeight="1" x14ac:dyDescent="0.5">
      <c r="A16" s="44"/>
      <c r="B16" s="45"/>
      <c r="C16" s="35" t="s">
        <v>17</v>
      </c>
      <c r="D16" s="44"/>
      <c r="E16" s="46"/>
      <c r="F16" s="38">
        <v>360425</v>
      </c>
      <c r="G16" s="38">
        <v>383279</v>
      </c>
      <c r="H16" s="38">
        <v>394531</v>
      </c>
      <c r="I16" s="39">
        <f t="shared" si="0"/>
        <v>6.3408476104598739</v>
      </c>
      <c r="J16" s="40">
        <v>2.9</v>
      </c>
      <c r="K16" s="41"/>
      <c r="L16" s="35"/>
      <c r="M16" s="35"/>
      <c r="N16" s="35" t="s">
        <v>18</v>
      </c>
      <c r="O16" s="42"/>
    </row>
    <row r="17" spans="1:15" s="43" customFormat="1" ht="17.100000000000001" customHeight="1" x14ac:dyDescent="0.5">
      <c r="A17" s="47"/>
      <c r="B17" s="47"/>
      <c r="C17" s="47" t="s">
        <v>19</v>
      </c>
      <c r="D17" s="47"/>
      <c r="E17" s="47"/>
      <c r="F17" s="38">
        <v>2096</v>
      </c>
      <c r="G17" s="38">
        <v>2208</v>
      </c>
      <c r="H17" s="38">
        <v>2261</v>
      </c>
      <c r="I17" s="39">
        <f t="shared" si="0"/>
        <v>5.343511450381679</v>
      </c>
      <c r="J17" s="40">
        <v>2.4</v>
      </c>
      <c r="K17" s="47"/>
      <c r="L17" s="35"/>
      <c r="M17" s="35"/>
      <c r="N17" s="35" t="s">
        <v>20</v>
      </c>
      <c r="O17" s="42"/>
    </row>
    <row r="18" spans="1:15" s="42" customFormat="1" ht="18" customHeight="1" x14ac:dyDescent="0.5">
      <c r="A18" s="45" t="s">
        <v>25</v>
      </c>
      <c r="B18" s="47"/>
      <c r="C18" s="47"/>
      <c r="D18" s="47"/>
      <c r="E18" s="48"/>
      <c r="F18" s="49">
        <v>2</v>
      </c>
      <c r="G18" s="40">
        <v>1.97</v>
      </c>
      <c r="H18" s="40">
        <v>1.98</v>
      </c>
      <c r="I18" s="50" t="s">
        <v>26</v>
      </c>
      <c r="J18" s="40">
        <v>0.5</v>
      </c>
      <c r="K18" s="41"/>
      <c r="L18" s="45"/>
      <c r="M18" s="35" t="s">
        <v>27</v>
      </c>
      <c r="N18" s="35"/>
    </row>
    <row r="19" spans="1:15" s="43" customFormat="1" ht="17.100000000000001" customHeight="1" x14ac:dyDescent="0.5">
      <c r="A19" s="44"/>
      <c r="B19" s="45"/>
      <c r="C19" s="35" t="s">
        <v>17</v>
      </c>
      <c r="D19" s="44"/>
      <c r="E19" s="46"/>
      <c r="F19" s="49">
        <v>2</v>
      </c>
      <c r="G19" s="40">
        <v>1.97</v>
      </c>
      <c r="H19" s="40">
        <v>1.98</v>
      </c>
      <c r="I19" s="50" t="s">
        <v>26</v>
      </c>
      <c r="J19" s="40">
        <v>0.5</v>
      </c>
      <c r="K19" s="41"/>
      <c r="L19" s="35"/>
      <c r="M19" s="35"/>
      <c r="N19" s="35" t="s">
        <v>18</v>
      </c>
      <c r="O19" s="42"/>
    </row>
    <row r="20" spans="1:15" s="43" customFormat="1" ht="17.100000000000001" customHeight="1" x14ac:dyDescent="0.5">
      <c r="A20" s="47"/>
      <c r="B20" s="47"/>
      <c r="C20" s="47" t="s">
        <v>19</v>
      </c>
      <c r="D20" s="47"/>
      <c r="E20" s="47"/>
      <c r="F20" s="49">
        <v>1.99</v>
      </c>
      <c r="G20" s="40">
        <v>1.97</v>
      </c>
      <c r="H20" s="40">
        <v>1.98</v>
      </c>
      <c r="I20" s="50" t="s">
        <v>28</v>
      </c>
      <c r="J20" s="40">
        <v>0.5</v>
      </c>
      <c r="K20" s="47"/>
      <c r="L20" s="35"/>
      <c r="M20" s="35"/>
      <c r="N20" s="35" t="s">
        <v>20</v>
      </c>
      <c r="O20" s="42"/>
    </row>
    <row r="21" spans="1:15" s="42" customFormat="1" ht="18" customHeight="1" x14ac:dyDescent="0.5">
      <c r="A21" s="45" t="s">
        <v>29</v>
      </c>
      <c r="B21" s="47"/>
      <c r="C21" s="47"/>
      <c r="D21" s="47"/>
      <c r="E21" s="48"/>
      <c r="F21" s="38"/>
      <c r="G21" s="40"/>
      <c r="H21" s="38"/>
      <c r="I21" s="39"/>
      <c r="J21" s="40"/>
      <c r="K21" s="41"/>
      <c r="L21" s="35" t="s">
        <v>30</v>
      </c>
      <c r="M21" s="35"/>
      <c r="N21" s="35"/>
    </row>
    <row r="22" spans="1:15" s="43" customFormat="1" ht="17.100000000000001" customHeight="1" x14ac:dyDescent="0.5">
      <c r="A22" s="35"/>
      <c r="B22" s="35" t="s">
        <v>31</v>
      </c>
      <c r="C22" s="36"/>
      <c r="D22" s="36"/>
      <c r="E22" s="37"/>
      <c r="F22" s="49">
        <v>1080.31</v>
      </c>
      <c r="G22" s="40">
        <v>1151.3499999999999</v>
      </c>
      <c r="H22" s="40">
        <v>1200.6199999999999</v>
      </c>
      <c r="I22" s="39">
        <f t="shared" si="0"/>
        <v>6.5758902537234656</v>
      </c>
      <c r="J22" s="40">
        <v>4.3</v>
      </c>
      <c r="K22" s="41"/>
      <c r="L22" s="35"/>
      <c r="M22" s="35" t="s">
        <v>32</v>
      </c>
      <c r="N22" s="35"/>
      <c r="O22" s="42"/>
    </row>
    <row r="23" spans="1:15" s="43" customFormat="1" ht="17.100000000000001" customHeight="1" x14ac:dyDescent="0.5">
      <c r="A23" s="44"/>
      <c r="B23" s="45"/>
      <c r="C23" s="35" t="s">
        <v>17</v>
      </c>
      <c r="D23" s="44"/>
      <c r="E23" s="46"/>
      <c r="F23" s="49">
        <v>1076.18</v>
      </c>
      <c r="G23" s="40">
        <v>1147.01</v>
      </c>
      <c r="H23" s="40">
        <v>1196.1600000000001</v>
      </c>
      <c r="I23" s="39">
        <f t="shared" si="0"/>
        <v>6.5816127413629619</v>
      </c>
      <c r="J23" s="40">
        <v>4.3</v>
      </c>
      <c r="K23" s="41"/>
      <c r="L23" s="35"/>
      <c r="M23" s="35"/>
      <c r="N23" s="35" t="s">
        <v>18</v>
      </c>
      <c r="O23" s="42"/>
    </row>
    <row r="24" spans="1:15" s="43" customFormat="1" ht="17.100000000000001" customHeight="1" x14ac:dyDescent="0.5">
      <c r="A24" s="47"/>
      <c r="B24" s="45"/>
      <c r="C24" s="47" t="s">
        <v>19</v>
      </c>
      <c r="D24" s="47"/>
      <c r="E24" s="48"/>
      <c r="F24" s="49">
        <v>1503.84</v>
      </c>
      <c r="G24" s="40">
        <v>1604.88</v>
      </c>
      <c r="H24" s="40">
        <v>1670.78</v>
      </c>
      <c r="I24" s="39">
        <f t="shared" si="0"/>
        <v>6.7187998723268567</v>
      </c>
      <c r="J24" s="40">
        <v>4.0999999999999996</v>
      </c>
      <c r="K24" s="41"/>
      <c r="L24" s="35"/>
      <c r="M24" s="35"/>
      <c r="N24" s="35" t="s">
        <v>20</v>
      </c>
      <c r="O24" s="42"/>
    </row>
    <row r="25" spans="1:15" s="43" customFormat="1" ht="17.100000000000001" customHeight="1" x14ac:dyDescent="0.5">
      <c r="A25" s="45"/>
      <c r="B25" s="47" t="s">
        <v>33</v>
      </c>
      <c r="C25" s="47"/>
      <c r="D25" s="47"/>
      <c r="E25" s="48"/>
      <c r="F25" s="49">
        <v>1275.74</v>
      </c>
      <c r="G25" s="40">
        <v>1344.62</v>
      </c>
      <c r="H25" s="40">
        <v>1403.3</v>
      </c>
      <c r="I25" s="39">
        <f t="shared" si="0"/>
        <v>5.399219276655109</v>
      </c>
      <c r="J25" s="40">
        <v>4.4000000000000004</v>
      </c>
      <c r="K25" s="41"/>
      <c r="L25" s="45"/>
      <c r="M25" s="35" t="s">
        <v>34</v>
      </c>
      <c r="N25" s="35"/>
      <c r="O25" s="42"/>
    </row>
    <row r="26" spans="1:15" s="43" customFormat="1" ht="17.100000000000001" customHeight="1" x14ac:dyDescent="0.5">
      <c r="A26" s="44"/>
      <c r="B26" s="45"/>
      <c r="C26" s="35" t="s">
        <v>17</v>
      </c>
      <c r="D26" s="44"/>
      <c r="E26" s="46"/>
      <c r="F26" s="49">
        <v>1270.9100000000001</v>
      </c>
      <c r="G26" s="40">
        <v>1339.6</v>
      </c>
      <c r="H26" s="40">
        <v>1398.16</v>
      </c>
      <c r="I26" s="39">
        <f t="shared" si="0"/>
        <v>5.4047886947147967</v>
      </c>
      <c r="J26" s="40">
        <v>4.4000000000000004</v>
      </c>
      <c r="K26" s="41"/>
      <c r="L26" s="35"/>
      <c r="M26" s="35"/>
      <c r="N26" s="35" t="s">
        <v>18</v>
      </c>
      <c r="O26" s="42"/>
    </row>
    <row r="27" spans="1:15" s="43" customFormat="1" ht="17.100000000000001" customHeight="1" x14ac:dyDescent="0.5">
      <c r="A27" s="47"/>
      <c r="B27" s="45"/>
      <c r="C27" s="47" t="s">
        <v>19</v>
      </c>
      <c r="D27" s="47"/>
      <c r="E27" s="48"/>
      <c r="F27" s="49">
        <v>1677.26</v>
      </c>
      <c r="G27" s="40">
        <v>1778.38</v>
      </c>
      <c r="H27" s="40">
        <v>1851.26</v>
      </c>
      <c r="I27" s="39">
        <f t="shared" si="0"/>
        <v>6.028880435949115</v>
      </c>
      <c r="J27" s="40">
        <v>4.0999999999999996</v>
      </c>
      <c r="K27" s="41"/>
      <c r="L27" s="35"/>
      <c r="M27" s="35"/>
      <c r="N27" s="35" t="s">
        <v>20</v>
      </c>
      <c r="O27" s="42"/>
    </row>
    <row r="28" spans="1:15" s="43" customFormat="1" ht="17.100000000000001" customHeight="1" x14ac:dyDescent="0.5">
      <c r="A28" s="45"/>
      <c r="B28" s="47" t="s">
        <v>35</v>
      </c>
      <c r="C28" s="47"/>
      <c r="D28" s="47"/>
      <c r="E28" s="48"/>
      <c r="F28" s="49">
        <v>737.06</v>
      </c>
      <c r="G28" s="40">
        <v>773.99</v>
      </c>
      <c r="H28" s="40">
        <v>808.78</v>
      </c>
      <c r="I28" s="39">
        <f t="shared" si="0"/>
        <v>5.0104469106992742</v>
      </c>
      <c r="J28" s="40">
        <v>4.5</v>
      </c>
      <c r="K28" s="41"/>
      <c r="L28" s="45"/>
      <c r="M28" s="35" t="s">
        <v>36</v>
      </c>
      <c r="N28" s="35"/>
      <c r="O28" s="42"/>
    </row>
    <row r="29" spans="1:15" s="43" customFormat="1" ht="17.100000000000001" customHeight="1" x14ac:dyDescent="0.5">
      <c r="A29" s="44"/>
      <c r="B29" s="45"/>
      <c r="C29" s="35" t="s">
        <v>17</v>
      </c>
      <c r="D29" s="44"/>
      <c r="E29" s="46"/>
      <c r="F29" s="49">
        <v>736.24</v>
      </c>
      <c r="G29" s="40">
        <v>773.09</v>
      </c>
      <c r="H29" s="40">
        <v>807.82</v>
      </c>
      <c r="I29" s="39">
        <f t="shared" si="0"/>
        <v>5.0051613604259515</v>
      </c>
      <c r="J29" s="40">
        <v>4.5</v>
      </c>
      <c r="K29" s="41"/>
      <c r="L29" s="35"/>
      <c r="M29" s="35"/>
      <c r="N29" s="35" t="s">
        <v>18</v>
      </c>
      <c r="O29" s="42"/>
    </row>
    <row r="30" spans="1:15" s="42" customFormat="1" ht="17.100000000000001" customHeight="1" x14ac:dyDescent="0.5">
      <c r="A30" s="47"/>
      <c r="B30" s="47"/>
      <c r="C30" s="47" t="s">
        <v>19</v>
      </c>
      <c r="D30" s="47"/>
      <c r="E30" s="47"/>
      <c r="F30" s="49">
        <v>877.86</v>
      </c>
      <c r="G30" s="40">
        <v>928.45</v>
      </c>
      <c r="H30" s="40">
        <v>928.45</v>
      </c>
      <c r="I30" s="39">
        <f t="shared" si="0"/>
        <v>5.7628779076390346</v>
      </c>
      <c r="J30" s="40">
        <v>5.3</v>
      </c>
      <c r="K30" s="47"/>
      <c r="L30" s="35"/>
      <c r="M30" s="35"/>
      <c r="N30" s="35" t="s">
        <v>20</v>
      </c>
    </row>
    <row r="31" spans="1:15" s="43" customFormat="1" ht="17.100000000000001" customHeight="1" x14ac:dyDescent="0.5">
      <c r="A31" s="45" t="s">
        <v>37</v>
      </c>
      <c r="B31" s="47"/>
      <c r="C31" s="47"/>
      <c r="D31" s="47"/>
      <c r="E31" s="48"/>
      <c r="F31" s="49"/>
      <c r="G31" s="40"/>
      <c r="H31" s="38"/>
      <c r="I31" s="39"/>
      <c r="J31" s="40"/>
      <c r="K31" s="41"/>
      <c r="L31" s="35" t="s">
        <v>38</v>
      </c>
      <c r="M31" s="35"/>
      <c r="N31" s="35"/>
      <c r="O31" s="42"/>
    </row>
    <row r="32" spans="1:15" s="43" customFormat="1" ht="17.100000000000001" customHeight="1" x14ac:dyDescent="0.5">
      <c r="A32" s="35"/>
      <c r="B32" s="35" t="s">
        <v>31</v>
      </c>
      <c r="C32" s="36"/>
      <c r="D32" s="36"/>
      <c r="E32" s="37"/>
      <c r="F32" s="49">
        <v>1079.55</v>
      </c>
      <c r="G32" s="40">
        <v>1310.51</v>
      </c>
      <c r="H32" s="38">
        <v>1397.39</v>
      </c>
      <c r="I32" s="39">
        <f t="shared" si="0"/>
        <v>21.394099393265716</v>
      </c>
      <c r="J32" s="40">
        <v>6.6</v>
      </c>
      <c r="K32" s="41"/>
      <c r="L32" s="35"/>
      <c r="M32" s="35" t="s">
        <v>32</v>
      </c>
      <c r="N32" s="35"/>
      <c r="O32" s="42"/>
    </row>
    <row r="33" spans="1:15" s="43" customFormat="1" ht="17.100000000000001" customHeight="1" x14ac:dyDescent="0.5">
      <c r="A33" s="44"/>
      <c r="B33" s="45"/>
      <c r="C33" s="35" t="s">
        <v>17</v>
      </c>
      <c r="D33" s="44"/>
      <c r="E33" s="46"/>
      <c r="F33" s="49">
        <v>1065.02</v>
      </c>
      <c r="G33" s="40">
        <v>1293.1500000000001</v>
      </c>
      <c r="H33" s="38">
        <v>1379.1</v>
      </c>
      <c r="I33" s="39">
        <f t="shared" si="0"/>
        <v>21.420255018685104</v>
      </c>
      <c r="J33" s="40">
        <v>6.6</v>
      </c>
      <c r="K33" s="41"/>
      <c r="L33" s="35"/>
      <c r="M33" s="35"/>
      <c r="N33" s="35" t="s">
        <v>18</v>
      </c>
      <c r="O33" s="42"/>
    </row>
    <row r="34" spans="1:15" s="43" customFormat="1" ht="17.100000000000001" customHeight="1" x14ac:dyDescent="0.5">
      <c r="A34" s="47"/>
      <c r="B34" s="45"/>
      <c r="C34" s="47" t="s">
        <v>19</v>
      </c>
      <c r="D34" s="47"/>
      <c r="E34" s="48"/>
      <c r="F34" s="49">
        <v>14.53</v>
      </c>
      <c r="G34" s="40">
        <v>17.36</v>
      </c>
      <c r="H34" s="38">
        <v>18.29</v>
      </c>
      <c r="I34" s="39">
        <f t="shared" si="0"/>
        <v>19.4769442532691</v>
      </c>
      <c r="J34" s="40">
        <v>5.4</v>
      </c>
      <c r="K34" s="41"/>
      <c r="L34" s="35"/>
      <c r="M34" s="35"/>
      <c r="N34" s="35" t="s">
        <v>20</v>
      </c>
      <c r="O34" s="42"/>
    </row>
    <row r="35" spans="1:15" s="19" customFormat="1" ht="3" customHeight="1" x14ac:dyDescent="0.45">
      <c r="A35" s="51"/>
      <c r="B35" s="51"/>
      <c r="C35" s="51"/>
      <c r="D35" s="51"/>
      <c r="E35" s="52"/>
      <c r="F35" s="53"/>
      <c r="G35" s="53"/>
      <c r="H35" s="53"/>
      <c r="I35" s="53"/>
      <c r="J35" s="53"/>
      <c r="K35" s="54"/>
      <c r="L35" s="55"/>
      <c r="M35" s="55"/>
      <c r="N35" s="55" t="s">
        <v>20</v>
      </c>
      <c r="O35" s="18"/>
    </row>
    <row r="36" spans="1:15" ht="3" customHeight="1" x14ac:dyDescent="0.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56"/>
      <c r="M36" s="56"/>
      <c r="N36" s="56"/>
    </row>
    <row r="37" spans="1:15" s="43" customFormat="1" ht="17.100000000000001" customHeight="1" x14ac:dyDescent="0.5">
      <c r="A37" s="47" t="s">
        <v>39</v>
      </c>
      <c r="B37" s="45"/>
      <c r="C37" s="45"/>
      <c r="D37" s="45" t="s">
        <v>40</v>
      </c>
      <c r="E37" s="45"/>
      <c r="F37" s="47"/>
      <c r="G37" s="47"/>
      <c r="H37" s="47" t="s">
        <v>41</v>
      </c>
      <c r="I37" s="47"/>
      <c r="J37" s="42"/>
      <c r="K37" s="42"/>
      <c r="L37" s="57"/>
      <c r="M37" s="57"/>
      <c r="N37" s="57"/>
      <c r="O37" s="42"/>
    </row>
    <row r="38" spans="1:15" s="43" customFormat="1" ht="17.100000000000001" customHeight="1" x14ac:dyDescent="0.5">
      <c r="A38" s="45"/>
      <c r="B38" s="45"/>
      <c r="C38" s="45"/>
      <c r="D38" s="45" t="s">
        <v>42</v>
      </c>
      <c r="E38" s="45"/>
      <c r="F38" s="47"/>
      <c r="G38" s="47"/>
      <c r="H38" s="47" t="s">
        <v>43</v>
      </c>
      <c r="I38" s="47"/>
      <c r="J38" s="42"/>
      <c r="K38" s="42"/>
      <c r="L38" s="57"/>
      <c r="M38" s="57"/>
      <c r="N38" s="57"/>
      <c r="O38" s="42"/>
    </row>
    <row r="39" spans="1:15" s="43" customFormat="1" ht="17.100000000000001" customHeight="1" x14ac:dyDescent="0.5">
      <c r="A39" s="45"/>
      <c r="B39" s="45"/>
      <c r="C39" s="45"/>
      <c r="D39" s="45" t="s">
        <v>44</v>
      </c>
      <c r="E39" s="45"/>
      <c r="F39" s="47"/>
      <c r="G39" s="47"/>
      <c r="H39" s="47" t="s">
        <v>45</v>
      </c>
      <c r="I39" s="47"/>
      <c r="J39" s="42"/>
      <c r="K39" s="42"/>
      <c r="L39" s="57"/>
      <c r="M39" s="57"/>
      <c r="N39" s="57"/>
      <c r="O39" s="42"/>
    </row>
    <row r="40" spans="1:15" s="43" customFormat="1" ht="17.100000000000001" customHeight="1" x14ac:dyDescent="0.5">
      <c r="A40" s="47" t="s">
        <v>46</v>
      </c>
      <c r="B40" s="45"/>
      <c r="C40" s="45"/>
      <c r="D40" s="45" t="s">
        <v>47</v>
      </c>
      <c r="E40" s="45"/>
      <c r="F40" s="45"/>
      <c r="G40" s="45"/>
      <c r="H40" s="47" t="s">
        <v>48</v>
      </c>
      <c r="I40" s="47"/>
      <c r="J40" s="42"/>
      <c r="K40" s="42"/>
      <c r="L40" s="57"/>
      <c r="M40" s="57"/>
      <c r="N40" s="57"/>
      <c r="O40" s="42"/>
    </row>
    <row r="41" spans="1:15" s="43" customFormat="1" ht="17.100000000000001" hidden="1" customHeight="1" x14ac:dyDescent="0.5">
      <c r="A41" s="58" t="s">
        <v>49</v>
      </c>
      <c r="B41" s="45"/>
      <c r="C41" s="45"/>
      <c r="D41" s="45" t="s">
        <v>50</v>
      </c>
      <c r="E41" s="45"/>
      <c r="F41" s="47"/>
      <c r="G41" s="47"/>
      <c r="H41" s="45" t="s">
        <v>51</v>
      </c>
      <c r="I41" s="47"/>
      <c r="J41" s="42"/>
      <c r="K41" s="42"/>
      <c r="L41" s="57"/>
      <c r="M41" s="57"/>
      <c r="N41" s="57"/>
      <c r="O41" s="42"/>
    </row>
    <row r="42" spans="1:15" s="43" customFormat="1" ht="17.100000000000001" customHeight="1" x14ac:dyDescent="0.5">
      <c r="A42" s="45" t="s">
        <v>52</v>
      </c>
      <c r="B42" s="45"/>
      <c r="C42" s="45"/>
      <c r="D42" s="45" t="s">
        <v>53</v>
      </c>
      <c r="E42" s="45"/>
      <c r="F42" s="45"/>
      <c r="G42" s="45"/>
      <c r="H42" s="45" t="s">
        <v>54</v>
      </c>
      <c r="I42" s="47"/>
      <c r="J42" s="42"/>
      <c r="K42" s="42"/>
      <c r="L42" s="57"/>
      <c r="M42" s="57"/>
      <c r="N42" s="57"/>
      <c r="O42" s="42"/>
    </row>
    <row r="43" spans="1:15" s="19" customFormat="1" ht="21" customHeight="1" x14ac:dyDescent="0.45">
      <c r="A43" s="59"/>
      <c r="B43" s="59"/>
      <c r="C43" s="60"/>
      <c r="D43" s="60"/>
      <c r="E43" s="59"/>
      <c r="F43" s="60"/>
      <c r="L43" s="61"/>
      <c r="M43" s="61"/>
      <c r="N43" s="62"/>
      <c r="O43" s="18"/>
    </row>
    <row r="44" spans="1:15" s="19" customFormat="1" ht="21" customHeight="1" x14ac:dyDescent="0.45">
      <c r="A44" s="59"/>
      <c r="B44" s="59"/>
      <c r="C44" s="59"/>
      <c r="D44" s="59"/>
      <c r="E44" s="59"/>
      <c r="F44" s="60"/>
      <c r="L44" s="61"/>
      <c r="M44" s="61"/>
      <c r="N44" s="62"/>
      <c r="O44" s="18"/>
    </row>
    <row r="45" spans="1:15" s="19" customFormat="1" ht="21" customHeight="1" x14ac:dyDescent="0.45">
      <c r="A45" s="59"/>
      <c r="B45" s="59"/>
      <c r="D45" s="60"/>
      <c r="E45" s="59"/>
      <c r="F45" s="60"/>
      <c r="H45" s="63"/>
      <c r="L45" s="61"/>
      <c r="M45" s="61"/>
      <c r="N45" s="62"/>
      <c r="O45" s="18"/>
    </row>
    <row r="46" spans="1:15" s="19" customFormat="1" ht="21" customHeight="1" x14ac:dyDescent="0.45">
      <c r="A46" s="59"/>
      <c r="B46" s="59"/>
      <c r="C46" s="60"/>
      <c r="E46" s="59"/>
      <c r="F46" s="60"/>
      <c r="L46" s="61"/>
      <c r="M46" s="61"/>
      <c r="N46" s="62"/>
      <c r="O46" s="18"/>
    </row>
    <row r="47" spans="1:15" s="19" customFormat="1" ht="21" customHeight="1" x14ac:dyDescent="0.45">
      <c r="A47" s="60"/>
      <c r="C47" s="60"/>
      <c r="D47" s="60"/>
      <c r="E47" s="60"/>
      <c r="F47" s="60"/>
      <c r="L47" s="61"/>
      <c r="M47" s="61"/>
      <c r="N47" s="62"/>
      <c r="O47" s="18"/>
    </row>
    <row r="48" spans="1:15" s="19" customFormat="1" ht="19.5" x14ac:dyDescent="0.45">
      <c r="A48" s="60"/>
      <c r="C48" s="60"/>
      <c r="D48" s="60"/>
      <c r="E48" s="60"/>
      <c r="F48" s="60"/>
      <c r="L48" s="61"/>
      <c r="M48" s="61"/>
      <c r="N48" s="62"/>
      <c r="O48" s="18"/>
    </row>
    <row r="49" spans="1:16" s="19" customFormat="1" ht="19.5" x14ac:dyDescent="0.45">
      <c r="A49" s="60"/>
      <c r="B49" s="60"/>
      <c r="C49" s="60"/>
      <c r="D49" s="60"/>
      <c r="E49" s="60"/>
      <c r="F49" s="60"/>
      <c r="L49" s="61"/>
      <c r="M49" s="61"/>
      <c r="N49" s="62"/>
      <c r="O49" s="18"/>
    </row>
    <row r="50" spans="1:16" s="19" customFormat="1" ht="19.5" x14ac:dyDescent="0.45">
      <c r="B50" s="64"/>
      <c r="L50" s="61"/>
      <c r="M50" s="61"/>
      <c r="N50" s="62"/>
      <c r="O50" s="18"/>
    </row>
    <row r="51" spans="1:16" x14ac:dyDescent="0.5">
      <c r="L51" s="65"/>
      <c r="M51" s="65"/>
      <c r="N51" s="56"/>
    </row>
    <row r="52" spans="1:16" s="11" customFormat="1" x14ac:dyDescent="0.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65"/>
      <c r="M52" s="65"/>
      <c r="N52" s="56"/>
      <c r="P52" s="10"/>
    </row>
    <row r="53" spans="1:16" s="11" customFormat="1" x14ac:dyDescent="0.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65"/>
      <c r="M53" s="65"/>
      <c r="N53" s="56"/>
      <c r="P53" s="10"/>
    </row>
    <row r="54" spans="1:16" s="11" customFormat="1" x14ac:dyDescent="0.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65"/>
      <c r="M54" s="65"/>
      <c r="N54" s="56"/>
      <c r="P54" s="10"/>
    </row>
    <row r="55" spans="1:16" s="11" customFormat="1" x14ac:dyDescent="0.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65"/>
      <c r="M55" s="65"/>
      <c r="N55" s="56"/>
      <c r="P55" s="10"/>
    </row>
    <row r="56" spans="1:16" s="11" customFormat="1" x14ac:dyDescent="0.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65"/>
      <c r="M56" s="65"/>
      <c r="N56" s="56"/>
      <c r="P56" s="10"/>
    </row>
    <row r="57" spans="1:16" s="11" customFormat="1" x14ac:dyDescent="0.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65"/>
      <c r="M57" s="65"/>
      <c r="N57" s="56"/>
      <c r="P57" s="10"/>
    </row>
    <row r="58" spans="1:16" s="11" customFormat="1" x14ac:dyDescent="0.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65"/>
      <c r="M58" s="65"/>
      <c r="N58" s="56"/>
      <c r="P58" s="10"/>
    </row>
    <row r="59" spans="1:16" s="11" customFormat="1" x14ac:dyDescent="0.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65"/>
      <c r="M59" s="65"/>
      <c r="N59" s="56"/>
      <c r="P59" s="10"/>
    </row>
    <row r="60" spans="1:16" s="11" customFormat="1" x14ac:dyDescent="0.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65"/>
      <c r="M60" s="65"/>
      <c r="N60" s="56"/>
      <c r="P60" s="10"/>
    </row>
    <row r="61" spans="1:16" s="11" customFormat="1" x14ac:dyDescent="0.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65"/>
      <c r="M61" s="65"/>
      <c r="N61" s="56"/>
      <c r="P61" s="10"/>
    </row>
    <row r="62" spans="1:16" s="11" customFormat="1" x14ac:dyDescent="0.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65"/>
      <c r="M62" s="65"/>
      <c r="N62" s="56"/>
      <c r="P62" s="10"/>
    </row>
    <row r="63" spans="1:16" s="11" customFormat="1" x14ac:dyDescent="0.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65"/>
      <c r="M63" s="65"/>
      <c r="N63" s="56"/>
      <c r="P63" s="10"/>
    </row>
    <row r="64" spans="1:16" s="11" customFormat="1" x14ac:dyDescent="0.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65"/>
      <c r="M64" s="65"/>
      <c r="N64" s="56"/>
      <c r="P64" s="10"/>
    </row>
    <row r="65" spans="1:16" s="11" customFormat="1" x14ac:dyDescent="0.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65"/>
      <c r="M65" s="65"/>
      <c r="N65" s="56"/>
      <c r="P65" s="10"/>
    </row>
    <row r="66" spans="1:16" s="11" customFormat="1" x14ac:dyDescent="0.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65"/>
      <c r="M66" s="65"/>
      <c r="N66" s="56"/>
      <c r="P66" s="10"/>
    </row>
    <row r="67" spans="1:16" s="11" customFormat="1" x14ac:dyDescent="0.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65"/>
      <c r="M67" s="65"/>
      <c r="N67" s="56"/>
      <c r="P67" s="10"/>
    </row>
    <row r="68" spans="1:16" s="11" customFormat="1" x14ac:dyDescent="0.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65"/>
      <c r="M68" s="65"/>
      <c r="N68" s="56"/>
      <c r="P68" s="10"/>
    </row>
    <row r="69" spans="1:16" s="11" customFormat="1" x14ac:dyDescent="0.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65"/>
      <c r="M69" s="65"/>
      <c r="N69" s="56"/>
      <c r="P69" s="10"/>
    </row>
    <row r="70" spans="1:16" s="11" customFormat="1" x14ac:dyDescent="0.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65"/>
      <c r="M70" s="65"/>
      <c r="N70" s="56"/>
      <c r="P70" s="10"/>
    </row>
    <row r="71" spans="1:16" s="11" customFormat="1" x14ac:dyDescent="0.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65"/>
      <c r="M71" s="65"/>
      <c r="N71" s="56"/>
      <c r="P71" s="10"/>
    </row>
    <row r="72" spans="1:16" s="11" customFormat="1" x14ac:dyDescent="0.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65"/>
      <c r="M72" s="65"/>
      <c r="N72" s="56"/>
      <c r="P72" s="10"/>
    </row>
    <row r="73" spans="1:16" s="11" customFormat="1" x14ac:dyDescent="0.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65"/>
      <c r="M73" s="65"/>
      <c r="N73" s="56"/>
      <c r="P73" s="10"/>
    </row>
    <row r="74" spans="1:16" s="11" customFormat="1" x14ac:dyDescent="0.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65"/>
      <c r="M74" s="65"/>
      <c r="N74" s="56"/>
      <c r="P74" s="10"/>
    </row>
    <row r="75" spans="1:16" s="11" customFormat="1" x14ac:dyDescent="0.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65"/>
      <c r="M75" s="65"/>
      <c r="N75" s="56"/>
      <c r="P75" s="10"/>
    </row>
    <row r="76" spans="1:16" s="11" customFormat="1" x14ac:dyDescent="0.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65"/>
      <c r="M76" s="65"/>
      <c r="N76" s="56"/>
      <c r="P76" s="10"/>
    </row>
    <row r="77" spans="1:16" s="11" customFormat="1" x14ac:dyDescent="0.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65"/>
      <c r="M77" s="65"/>
      <c r="N77" s="56"/>
      <c r="P77" s="10"/>
    </row>
    <row r="78" spans="1:16" s="11" customFormat="1" x14ac:dyDescent="0.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65"/>
      <c r="M78" s="65"/>
      <c r="N78" s="56"/>
      <c r="P78" s="10"/>
    </row>
    <row r="79" spans="1:16" s="11" customFormat="1" x14ac:dyDescent="0.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65"/>
      <c r="M79" s="65"/>
      <c r="N79" s="56"/>
      <c r="P79" s="10"/>
    </row>
    <row r="80" spans="1:16" s="11" customFormat="1" x14ac:dyDescent="0.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65"/>
      <c r="M80" s="65"/>
      <c r="N80" s="56"/>
      <c r="P80" s="10"/>
    </row>
    <row r="81" spans="1:16" s="11" customFormat="1" x14ac:dyDescent="0.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65"/>
      <c r="M81" s="65"/>
      <c r="N81" s="56"/>
      <c r="P81" s="10"/>
    </row>
    <row r="82" spans="1:16" s="11" customFormat="1" x14ac:dyDescent="0.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65"/>
      <c r="M82" s="65"/>
      <c r="N82" s="56"/>
      <c r="P82" s="10"/>
    </row>
    <row r="83" spans="1:16" s="11" customFormat="1" x14ac:dyDescent="0.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65"/>
      <c r="M83" s="65"/>
      <c r="N83" s="56"/>
      <c r="P83" s="10"/>
    </row>
    <row r="84" spans="1:16" s="11" customFormat="1" x14ac:dyDescent="0.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65"/>
      <c r="M84" s="65"/>
      <c r="N84" s="56"/>
      <c r="P84" s="10"/>
    </row>
    <row r="85" spans="1:16" s="11" customFormat="1" x14ac:dyDescent="0.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65"/>
      <c r="M85" s="65"/>
      <c r="N85" s="56"/>
      <c r="P85" s="10"/>
    </row>
    <row r="86" spans="1:16" s="11" customFormat="1" x14ac:dyDescent="0.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65"/>
      <c r="M86" s="65"/>
      <c r="N86" s="56"/>
      <c r="P86" s="10"/>
    </row>
    <row r="87" spans="1:16" s="11" customFormat="1" x14ac:dyDescent="0.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65"/>
      <c r="M87" s="65"/>
      <c r="N87" s="56"/>
      <c r="P87" s="10"/>
    </row>
    <row r="88" spans="1:16" s="11" customFormat="1" x14ac:dyDescent="0.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65"/>
      <c r="M88" s="65"/>
      <c r="N88" s="56"/>
      <c r="P88" s="10"/>
    </row>
    <row r="89" spans="1:16" s="11" customFormat="1" x14ac:dyDescent="0.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65"/>
      <c r="M89" s="65"/>
      <c r="N89" s="56"/>
      <c r="P89" s="10"/>
    </row>
    <row r="90" spans="1:16" s="11" customFormat="1" x14ac:dyDescent="0.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65"/>
      <c r="M90" s="65"/>
      <c r="N90" s="56"/>
      <c r="P90" s="10"/>
    </row>
    <row r="91" spans="1:16" s="11" customFormat="1" x14ac:dyDescent="0.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65"/>
      <c r="M91" s="65"/>
      <c r="N91" s="56"/>
      <c r="P91" s="10"/>
    </row>
    <row r="92" spans="1:16" s="11" customFormat="1" x14ac:dyDescent="0.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65"/>
      <c r="M92" s="65"/>
      <c r="N92" s="56"/>
      <c r="P92" s="10"/>
    </row>
    <row r="93" spans="1:16" s="11" customFormat="1" x14ac:dyDescent="0.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65"/>
      <c r="M93" s="65"/>
      <c r="N93" s="56"/>
      <c r="P93" s="10"/>
    </row>
    <row r="94" spans="1:16" s="11" customFormat="1" x14ac:dyDescent="0.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65"/>
      <c r="M94" s="65"/>
      <c r="N94" s="56"/>
      <c r="P94" s="10"/>
    </row>
    <row r="95" spans="1:16" s="11" customFormat="1" x14ac:dyDescent="0.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65"/>
      <c r="M95" s="65"/>
      <c r="N95" s="56"/>
      <c r="P95" s="10"/>
    </row>
    <row r="96" spans="1:16" s="11" customFormat="1" x14ac:dyDescent="0.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65"/>
      <c r="M96" s="65"/>
      <c r="N96" s="56"/>
      <c r="P96" s="10"/>
    </row>
    <row r="97" spans="1:16" s="11" customFormat="1" x14ac:dyDescent="0.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65"/>
      <c r="M97" s="65"/>
      <c r="N97" s="56"/>
      <c r="P97" s="10"/>
    </row>
    <row r="98" spans="1:16" s="11" customFormat="1" x14ac:dyDescent="0.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65"/>
      <c r="M98" s="65"/>
      <c r="N98" s="56"/>
      <c r="P98" s="10"/>
    </row>
    <row r="99" spans="1:16" s="11" customFormat="1" x14ac:dyDescent="0.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65"/>
      <c r="M99" s="65"/>
      <c r="N99" s="56"/>
      <c r="P99" s="10"/>
    </row>
    <row r="100" spans="1:16" s="11" customFormat="1" x14ac:dyDescent="0.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65"/>
      <c r="M100" s="65"/>
      <c r="N100" s="56"/>
      <c r="P100" s="10"/>
    </row>
  </sheetData>
  <mergeCells count="4">
    <mergeCell ref="A4:E6"/>
    <mergeCell ref="I4:J4"/>
    <mergeCell ref="L4:N6"/>
    <mergeCell ref="I5:J5"/>
  </mergeCells>
  <pageMargins left="0.55118110236220474" right="0.35433070866141736" top="0.78740157480314965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T-17.2</vt:lpstr>
      <vt:lpstr>'T-17.2'!Print_Area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2019-10-22T08:34:10Z</dcterms:created>
  <dcterms:modified xsi:type="dcterms:W3CDTF">2019-10-22T08:34:41Z</dcterms:modified>
</cp:coreProperties>
</file>