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so\Desktop\แผนรายงานสถิติ61\ตาราง2561\บทที่11-20\บทที่19\"/>
    </mc:Choice>
  </mc:AlternateContent>
  <bookViews>
    <workbookView xWindow="0" yWindow="0" windowWidth="20490" windowHeight="7680" tabRatio="656"/>
  </bookViews>
  <sheets>
    <sheet name="T-19.2" sheetId="25" r:id="rId1"/>
  </sheets>
  <definedNames>
    <definedName name="_xlnm.Print_Area" localSheetId="0">'T-19.2'!$A$1:$P$30</definedName>
  </definedNames>
  <calcPr calcId="162913"/>
</workbook>
</file>

<file path=xl/calcChain.xml><?xml version="1.0" encoding="utf-8"?>
<calcChain xmlns="http://schemas.openxmlformats.org/spreadsheetml/2006/main">
  <c r="F21" i="25" l="1"/>
  <c r="G21" i="25"/>
  <c r="H21" i="25"/>
  <c r="I21" i="25"/>
  <c r="J21" i="25"/>
  <c r="K21" i="25"/>
  <c r="L21" i="25"/>
  <c r="M21" i="25"/>
  <c r="E21" i="25"/>
  <c r="F19" i="25"/>
  <c r="G19" i="25"/>
  <c r="H19" i="25"/>
  <c r="I19" i="25"/>
  <c r="J19" i="25"/>
  <c r="K19" i="25"/>
  <c r="L19" i="25"/>
  <c r="M19" i="25"/>
  <c r="E19" i="25"/>
  <c r="F17" i="25"/>
  <c r="G17" i="25"/>
  <c r="H17" i="25"/>
  <c r="I17" i="25"/>
  <c r="J17" i="25"/>
  <c r="K17" i="25"/>
  <c r="L17" i="25"/>
  <c r="M17" i="25"/>
  <c r="E17" i="25"/>
  <c r="F12" i="25"/>
  <c r="G12" i="25"/>
  <c r="H12" i="25"/>
  <c r="I12" i="25"/>
  <c r="J12" i="25"/>
  <c r="K12" i="25"/>
  <c r="L12" i="25"/>
  <c r="M12" i="25"/>
  <c r="E12" i="25"/>
</calcChain>
</file>

<file path=xl/sharedStrings.xml><?xml version="1.0" encoding="utf-8"?>
<sst xmlns="http://schemas.openxmlformats.org/spreadsheetml/2006/main" count="65" uniqueCount="58">
  <si>
    <t xml:space="preserve">ตาราง   </t>
  </si>
  <si>
    <t>ภาษีอากร</t>
  </si>
  <si>
    <t>ทรัพย์สิน</t>
  </si>
  <si>
    <t>สาธารณูปโภค</t>
  </si>
  <si>
    <t>Revenue</t>
  </si>
  <si>
    <t>Property</t>
  </si>
  <si>
    <t>Miscellaneous</t>
  </si>
  <si>
    <t>เงินอุดหนุน</t>
  </si>
  <si>
    <t>Subsidies</t>
  </si>
  <si>
    <t>อำเภอ/เทศบาล</t>
  </si>
  <si>
    <t xml:space="preserve">รายได้ </t>
  </si>
  <si>
    <t>รายจ่าย</t>
  </si>
  <si>
    <t>Expenditure</t>
  </si>
  <si>
    <t>Central</t>
  </si>
  <si>
    <t>Taxes and</t>
  </si>
  <si>
    <t>ค่าธรรมเนียม</t>
  </si>
  <si>
    <t>เบ็ดเตล็ด</t>
  </si>
  <si>
    <t>duties</t>
  </si>
  <si>
    <t>งบกลาง</t>
  </si>
  <si>
    <t>District/municipality</t>
  </si>
  <si>
    <t>Table</t>
  </si>
  <si>
    <t>(บาท  Baht)</t>
  </si>
  <si>
    <t>รายจ่ายประจำ</t>
  </si>
  <si>
    <t xml:space="preserve">     ที่มา:  สำนักงานส่งเสริมการปกครองท้องถิ่นจังหวัดสตูล</t>
  </si>
  <si>
    <t xml:space="preserve"> Source:  Satun Provincial Office of Local Administration</t>
  </si>
  <si>
    <t>ค่าปรับ</t>
  </si>
  <si>
    <t>เพื่อการลงทุน</t>
  </si>
  <si>
    <t>Fees and fine</t>
  </si>
  <si>
    <t>Public</t>
  </si>
  <si>
    <t>Permanent</t>
  </si>
  <si>
    <t xml:space="preserve">Expenditure  </t>
  </si>
  <si>
    <t>utilities</t>
  </si>
  <si>
    <t>of investment</t>
  </si>
  <si>
    <t>expenditure</t>
  </si>
  <si>
    <t>อำเภอเมืองสตูล</t>
  </si>
  <si>
    <t xml:space="preserve">    เทศบาลเมืองสตูล</t>
  </si>
  <si>
    <t xml:space="preserve">    เทศบาลตำบลคลองขุด</t>
  </si>
  <si>
    <t xml:space="preserve">    เทศบาลตำบลฉลุง</t>
  </si>
  <si>
    <t xml:space="preserve">    เทศบาลตำบลเจ๊ะบิลัง</t>
  </si>
  <si>
    <t>อำเภอควนโดน</t>
  </si>
  <si>
    <t xml:space="preserve">    เทศบาลตำบลควนโดน</t>
  </si>
  <si>
    <t>อำเภอละงู</t>
  </si>
  <si>
    <t xml:space="preserve">    เทศบาลตำบลกำแพง</t>
  </si>
  <si>
    <t>อำเภอทุ่งหว้า</t>
  </si>
  <si>
    <t xml:space="preserve">    เทศบาลตำบลทุ่งหว้า</t>
  </si>
  <si>
    <t>Muang Satun District</t>
  </si>
  <si>
    <t xml:space="preserve">    Satun Town Municipality</t>
  </si>
  <si>
    <t xml:space="preserve">    Klongkud Subdistrict Municipality</t>
  </si>
  <si>
    <t xml:space="preserve">    Chalung Subdistrict Municipality</t>
  </si>
  <si>
    <t xml:space="preserve">    che Bilang Subdistrict Municipality</t>
  </si>
  <si>
    <t>Khuan Don District</t>
  </si>
  <si>
    <t xml:space="preserve">    Khaun Don Subdistrict Municipality</t>
  </si>
  <si>
    <t>La-agu District</t>
  </si>
  <si>
    <t xml:space="preserve">    Kamphaeng Subdistrict Municipality</t>
  </si>
  <si>
    <t>Thung Wa District</t>
  </si>
  <si>
    <t xml:space="preserve">    Thung Wa Subdistrict Municipality</t>
  </si>
  <si>
    <t>รายรับ และรายจ่ายจริงของเทศบาล จำแนกตามประเภท เป็นรายอำเภอ และเทศบาล ปีงบประมาณ 2560</t>
  </si>
  <si>
    <t>Actual Revenue and Expenditure of Municipality by Type, District and Municipality: Fiscal Year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</si>
</sst>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0.0"/>
    <numFmt numFmtId="188" formatCode="_-* #,##0.0_-;\-* #,##0.0_-;_-* &quot;-&quot;_-;_-@_-"/>
  </numFmts>
  <fonts count="12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  <font>
      <sz val="14"/>
      <name val="Cordia New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0" xfId="0" applyFont="1"/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horizontal="center"/>
    </xf>
    <xf numFmtId="0" fontId="6" fillId="0" borderId="0" xfId="0" applyFont="1"/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3" xfId="0" applyFont="1" applyBorder="1"/>
    <xf numFmtId="0" fontId="6" fillId="0" borderId="0" xfId="0" applyFont="1" applyBorder="1"/>
    <xf numFmtId="0" fontId="6" fillId="0" borderId="7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0" xfId="0" applyFont="1" applyBorder="1" applyAlignment="1"/>
    <xf numFmtId="0" fontId="5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0" xfId="0" applyFont="1" applyAlignment="1"/>
    <xf numFmtId="0" fontId="6" fillId="0" borderId="0" xfId="0" applyFont="1" applyAlignment="1"/>
    <xf numFmtId="188" fontId="5" fillId="0" borderId="3" xfId="0" applyNumberFormat="1" applyFont="1" applyBorder="1" applyAlignment="1"/>
    <xf numFmtId="188" fontId="11" fillId="0" borderId="3" xfId="0" applyNumberFormat="1" applyFont="1" applyBorder="1" applyAlignment="1"/>
    <xf numFmtId="188" fontId="1" fillId="0" borderId="3" xfId="0" applyNumberFormat="1" applyFont="1" applyBorder="1" applyAlignment="1"/>
    <xf numFmtId="0" fontId="6" fillId="0" borderId="1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" xfId="0" applyFont="1" applyBorder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6" fillId="0" borderId="6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3" fillId="0" borderId="10" xfId="0" applyFont="1" applyBorder="1" applyAlignment="1">
      <alignment horizontal="center" shrinkToFit="1"/>
    </xf>
    <xf numFmtId="0" fontId="3" fillId="0" borderId="1" xfId="0" applyFont="1" applyBorder="1" applyAlignment="1">
      <alignment horizontal="center" shrinkToFit="1"/>
    </xf>
    <xf numFmtId="0" fontId="3" fillId="0" borderId="9" xfId="0" applyFont="1" applyBorder="1" applyAlignment="1">
      <alignment horizontal="center" shrinkToFit="1"/>
    </xf>
    <xf numFmtId="0" fontId="3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46182</xdr:colOff>
      <xdr:row>12</xdr:row>
      <xdr:rowOff>18472</xdr:rowOff>
    </xdr:from>
    <xdr:to>
      <xdr:col>21</xdr:col>
      <xdr:colOff>572461</xdr:colOff>
      <xdr:row>19</xdr:row>
      <xdr:rowOff>170871</xdr:rowOff>
    </xdr:to>
    <xdr:sp macro="" textlink="">
      <xdr:nvSpPr>
        <xdr:cNvPr id="6" name="AutoShape 104"/>
        <xdr:cNvSpPr>
          <a:spLocks noChangeArrowheads="1"/>
        </xdr:cNvSpPr>
      </xdr:nvSpPr>
      <xdr:spPr bwMode="auto">
        <a:xfrm>
          <a:off x="10764212" y="3010669"/>
          <a:ext cx="2344688" cy="2038157"/>
        </a:xfrm>
        <a:prstGeom prst="wedgeRoundRectCallout">
          <a:avLst>
            <a:gd name="adj1" fmla="val -50005"/>
            <a:gd name="adj2" fmla="val -67453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0" bIns="0" anchor="t"/>
        <a:lstStyle/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การบันทึกข้อมูลในส่วนนี้ต้องระบุชื่ออำเภอก่อน 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บรรทัดต่อมาจึงระบุชื่อ เทศบาลภายใต้อำเภอนั้นๆ เช่น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รวมยอด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   อำเภอเมือง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      เทศบาลนครนครราชสีมา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      เทศบาลตำบลโคกกรวด</a:t>
          </a:r>
        </a:p>
      </xdr:txBody>
    </xdr:sp>
    <xdr:clientData/>
  </xdr:twoCellAnchor>
  <xdr:twoCellAnchor>
    <xdr:from>
      <xdr:col>17</xdr:col>
      <xdr:colOff>65713</xdr:colOff>
      <xdr:row>5</xdr:row>
      <xdr:rowOff>132389</xdr:rowOff>
    </xdr:from>
    <xdr:to>
      <xdr:col>21</xdr:col>
      <xdr:colOff>384562</xdr:colOff>
      <xdr:row>8</xdr:row>
      <xdr:rowOff>249383</xdr:rowOff>
    </xdr:to>
    <xdr:sp macro="" textlink="">
      <xdr:nvSpPr>
        <xdr:cNvPr id="7" name="AutoShape 20"/>
        <xdr:cNvSpPr>
          <a:spLocks noChangeArrowheads="1"/>
        </xdr:cNvSpPr>
      </xdr:nvSpPr>
      <xdr:spPr bwMode="auto">
        <a:xfrm rot="10800000">
          <a:off x="10177607" y="1200344"/>
          <a:ext cx="2743394" cy="925175"/>
        </a:xfrm>
        <a:prstGeom prst="wedgeRoundRectCallout">
          <a:avLst>
            <a:gd name="adj1" fmla="val -69650"/>
            <a:gd name="adj2" fmla="val 101948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สามารถปรับหน่วยของข้อมูลเป็น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บาท พันบาท ล้านบาท ได้ ทั้งนี้ขึ้นอยู่กับข้อมูลของแต่ละจังหวัด</a:t>
          </a:r>
        </a:p>
      </xdr:txBody>
    </xdr:sp>
    <xdr:clientData/>
  </xdr:twoCellAnchor>
  <xdr:twoCellAnchor>
    <xdr:from>
      <xdr:col>14</xdr:col>
      <xdr:colOff>1414323</xdr:colOff>
      <xdr:row>0</xdr:row>
      <xdr:rowOff>9621</xdr:rowOff>
    </xdr:from>
    <xdr:to>
      <xdr:col>16</xdr:col>
      <xdr:colOff>57710</xdr:colOff>
      <xdr:row>9</xdr:row>
      <xdr:rowOff>67338</xdr:rowOff>
    </xdr:to>
    <xdr:grpSp>
      <xdr:nvGrpSpPr>
        <xdr:cNvPr id="13" name="Group 11"/>
        <xdr:cNvGrpSpPr/>
      </xdr:nvGrpSpPr>
      <xdr:grpSpPr>
        <a:xfrm>
          <a:off x="9909853" y="9621"/>
          <a:ext cx="413690" cy="2203247"/>
          <a:chOff x="9736688" y="67352"/>
          <a:chExt cx="413690" cy="2203247"/>
        </a:xfrm>
      </xdr:grpSpPr>
      <xdr:grpSp>
        <xdr:nvGrpSpPr>
          <xdr:cNvPr id="14" name="Group 7"/>
          <xdr:cNvGrpSpPr/>
        </xdr:nvGrpSpPr>
        <xdr:grpSpPr>
          <a:xfrm>
            <a:off x="9736688" y="67352"/>
            <a:ext cx="333375" cy="504828"/>
            <a:chOff x="10001250" y="238125"/>
            <a:chExt cx="333375" cy="504828"/>
          </a:xfrm>
        </xdr:grpSpPr>
        <xdr:sp macro="" textlink="">
          <xdr:nvSpPr>
            <xdr:cNvPr id="16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7" name="TextBox 9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156</a:t>
              </a:r>
              <a:endParaRPr lang="th-TH" sz="1100"/>
            </a:p>
          </xdr:txBody>
        </xdr:sp>
      </xdr:grpSp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9794393" y="519539"/>
            <a:ext cx="355985" cy="17510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S30"/>
  <sheetViews>
    <sheetView showGridLines="0" tabSelected="1" topLeftCell="A10" zoomScale="99" zoomScaleNormal="99" workbookViewId="0">
      <selection activeCell="H18" sqref="H18"/>
    </sheetView>
  </sheetViews>
  <sheetFormatPr defaultRowHeight="18.75" x14ac:dyDescent="0.3"/>
  <cols>
    <col min="1" max="1" width="1.7109375" style="7" customWidth="1"/>
    <col min="2" max="2" width="5.5703125" style="7" customWidth="1"/>
    <col min="3" max="3" width="4.42578125" style="7" bestFit="1" customWidth="1"/>
    <col min="4" max="4" width="6" style="7" customWidth="1"/>
    <col min="5" max="5" width="11.7109375" style="7" customWidth="1"/>
    <col min="6" max="6" width="11.5703125" style="7" customWidth="1"/>
    <col min="7" max="7" width="13.85546875" style="7" customWidth="1"/>
    <col min="8" max="8" width="10.140625" style="7" customWidth="1"/>
    <col min="9" max="9" width="11.42578125" style="7" customWidth="1"/>
    <col min="10" max="10" width="13.42578125" style="7" customWidth="1"/>
    <col min="11" max="11" width="12.28515625" style="7" customWidth="1"/>
    <col min="12" max="12" width="13.140625" style="7" customWidth="1"/>
    <col min="13" max="13" width="10.85546875" style="7" customWidth="1"/>
    <col min="14" max="14" width="1.28515625" style="7" customWidth="1"/>
    <col min="15" max="15" width="21.85546875" style="7" customWidth="1"/>
    <col min="16" max="16" width="4.7109375" style="7" customWidth="1"/>
    <col min="17" max="17" width="3.42578125" style="7" customWidth="1"/>
    <col min="18" max="16384" width="9.140625" style="7"/>
  </cols>
  <sheetData>
    <row r="1" spans="1:19" s="1" customFormat="1" x14ac:dyDescent="0.3">
      <c r="B1" s="2" t="s">
        <v>0</v>
      </c>
      <c r="C1" s="3">
        <v>19.2</v>
      </c>
      <c r="D1" s="2" t="s">
        <v>56</v>
      </c>
    </row>
    <row r="2" spans="1:19" s="4" customFormat="1" x14ac:dyDescent="0.3">
      <c r="B2" s="1" t="s">
        <v>20</v>
      </c>
      <c r="C2" s="3">
        <v>19.2</v>
      </c>
      <c r="D2" s="5" t="s">
        <v>57</v>
      </c>
    </row>
    <row r="3" spans="1:19" s="4" customFormat="1" x14ac:dyDescent="0.3">
      <c r="B3" s="1"/>
      <c r="C3" s="3"/>
      <c r="D3" s="5"/>
      <c r="O3" s="6" t="s">
        <v>21</v>
      </c>
    </row>
    <row r="4" spans="1:19" ht="6" customHeight="1" x14ac:dyDescent="0.3"/>
    <row r="5" spans="1:19" s="14" customFormat="1" ht="21" customHeight="1" x14ac:dyDescent="0.3">
      <c r="A5" s="36" t="s">
        <v>9</v>
      </c>
      <c r="B5" s="36"/>
      <c r="C5" s="36"/>
      <c r="D5" s="37"/>
      <c r="E5" s="48" t="s">
        <v>10</v>
      </c>
      <c r="F5" s="49"/>
      <c r="G5" s="49"/>
      <c r="H5" s="49"/>
      <c r="I5" s="49"/>
      <c r="J5" s="50"/>
      <c r="K5" s="51" t="s">
        <v>11</v>
      </c>
      <c r="L5" s="52"/>
      <c r="M5" s="52"/>
      <c r="N5" s="42" t="s">
        <v>19</v>
      </c>
      <c r="O5" s="43"/>
    </row>
    <row r="6" spans="1:19" s="14" customFormat="1" ht="21" customHeight="1" x14ac:dyDescent="0.25">
      <c r="A6" s="38"/>
      <c r="B6" s="38"/>
      <c r="C6" s="38"/>
      <c r="D6" s="39"/>
      <c r="E6" s="53" t="s">
        <v>4</v>
      </c>
      <c r="F6" s="54"/>
      <c r="G6" s="54"/>
      <c r="H6" s="54"/>
      <c r="I6" s="54"/>
      <c r="J6" s="55"/>
      <c r="K6" s="56" t="s">
        <v>12</v>
      </c>
      <c r="L6" s="57"/>
      <c r="M6" s="57"/>
      <c r="N6" s="44"/>
      <c r="O6" s="45"/>
    </row>
    <row r="7" spans="1:19" s="14" customFormat="1" ht="21" customHeight="1" x14ac:dyDescent="0.3">
      <c r="A7" s="38"/>
      <c r="B7" s="38"/>
      <c r="C7" s="38"/>
      <c r="D7" s="39"/>
      <c r="E7" s="9"/>
      <c r="F7" s="9" t="s">
        <v>15</v>
      </c>
      <c r="G7" s="9"/>
      <c r="H7" s="9"/>
      <c r="I7" s="9"/>
      <c r="J7" s="8"/>
      <c r="K7" s="11"/>
      <c r="L7" s="11" t="s">
        <v>11</v>
      </c>
      <c r="M7" s="11" t="s">
        <v>11</v>
      </c>
      <c r="N7" s="44"/>
      <c r="O7" s="45"/>
    </row>
    <row r="8" spans="1:19" s="14" customFormat="1" ht="21" customHeight="1" x14ac:dyDescent="0.3">
      <c r="A8" s="38"/>
      <c r="B8" s="38"/>
      <c r="C8" s="38"/>
      <c r="D8" s="39"/>
      <c r="E8" s="9" t="s">
        <v>1</v>
      </c>
      <c r="F8" s="9" t="s">
        <v>25</v>
      </c>
      <c r="G8" s="9" t="s">
        <v>2</v>
      </c>
      <c r="H8" s="9" t="s">
        <v>3</v>
      </c>
      <c r="I8" s="9" t="s">
        <v>16</v>
      </c>
      <c r="J8" s="11" t="s">
        <v>7</v>
      </c>
      <c r="K8" s="11" t="s">
        <v>22</v>
      </c>
      <c r="L8" s="11" t="s">
        <v>26</v>
      </c>
      <c r="M8" s="11" t="s">
        <v>18</v>
      </c>
      <c r="N8" s="44"/>
      <c r="O8" s="45"/>
    </row>
    <row r="9" spans="1:19" s="14" customFormat="1" ht="21" customHeight="1" x14ac:dyDescent="0.3">
      <c r="A9" s="38"/>
      <c r="B9" s="38"/>
      <c r="C9" s="38"/>
      <c r="D9" s="39"/>
      <c r="E9" s="9" t="s">
        <v>14</v>
      </c>
      <c r="F9" s="9" t="s">
        <v>27</v>
      </c>
      <c r="G9" s="9" t="s">
        <v>5</v>
      </c>
      <c r="H9" s="9" t="s">
        <v>28</v>
      </c>
      <c r="I9" s="9" t="s">
        <v>6</v>
      </c>
      <c r="J9" s="9" t="s">
        <v>8</v>
      </c>
      <c r="K9" s="11" t="s">
        <v>29</v>
      </c>
      <c r="L9" s="11" t="s">
        <v>30</v>
      </c>
      <c r="M9" s="11" t="s">
        <v>13</v>
      </c>
      <c r="N9" s="44"/>
      <c r="O9" s="45"/>
    </row>
    <row r="10" spans="1:19" s="14" customFormat="1" ht="21" customHeight="1" x14ac:dyDescent="0.3">
      <c r="A10" s="40"/>
      <c r="B10" s="40"/>
      <c r="C10" s="40"/>
      <c r="D10" s="41"/>
      <c r="E10" s="13" t="s">
        <v>17</v>
      </c>
      <c r="F10" s="21"/>
      <c r="G10" s="13"/>
      <c r="H10" s="13" t="s">
        <v>31</v>
      </c>
      <c r="I10" s="13"/>
      <c r="J10" s="13"/>
      <c r="K10" s="10" t="s">
        <v>12</v>
      </c>
      <c r="L10" s="10" t="s">
        <v>32</v>
      </c>
      <c r="M10" s="10" t="s">
        <v>33</v>
      </c>
      <c r="N10" s="46"/>
      <c r="O10" s="47"/>
    </row>
    <row r="11" spans="1:19" s="14" customFormat="1" ht="3" customHeight="1" x14ac:dyDescent="0.25">
      <c r="A11" s="15"/>
      <c r="B11" s="15"/>
      <c r="C11" s="15"/>
      <c r="D11" s="16"/>
      <c r="E11" s="17"/>
      <c r="F11" s="17"/>
      <c r="G11" s="17"/>
      <c r="H11" s="17"/>
      <c r="I11" s="17"/>
      <c r="J11" s="17"/>
      <c r="K11" s="17"/>
      <c r="L11" s="17"/>
      <c r="M11" s="17"/>
      <c r="N11" s="18"/>
      <c r="O11" s="15"/>
      <c r="R11" s="18"/>
      <c r="S11" s="18"/>
    </row>
    <row r="12" spans="1:19" s="32" customFormat="1" ht="21" customHeight="1" x14ac:dyDescent="0.25">
      <c r="A12" s="29"/>
      <c r="B12" s="24" t="s">
        <v>34</v>
      </c>
      <c r="C12" s="23"/>
      <c r="D12" s="30"/>
      <c r="E12" s="34">
        <f>SUM(E13:E16)</f>
        <v>185898016.63000003</v>
      </c>
      <c r="F12" s="34">
        <f t="shared" ref="F12:M12" si="0">SUM(F13:F16)</f>
        <v>6030795.7599999998</v>
      </c>
      <c r="G12" s="34">
        <f t="shared" si="0"/>
        <v>43447169441.870003</v>
      </c>
      <c r="H12" s="34">
        <f t="shared" si="0"/>
        <v>1956659.85</v>
      </c>
      <c r="I12" s="34">
        <f t="shared" si="0"/>
        <v>3081342.03</v>
      </c>
      <c r="J12" s="34">
        <f t="shared" si="0"/>
        <v>262332467.25000003</v>
      </c>
      <c r="K12" s="34">
        <f t="shared" si="0"/>
        <v>165637615.35999998</v>
      </c>
      <c r="L12" s="34">
        <f t="shared" si="0"/>
        <v>38915294.5</v>
      </c>
      <c r="M12" s="34">
        <f t="shared" si="0"/>
        <v>86157582.899999991</v>
      </c>
      <c r="N12" s="26" t="s">
        <v>45</v>
      </c>
      <c r="O12" s="31"/>
      <c r="R12" s="22"/>
      <c r="S12" s="22"/>
    </row>
    <row r="13" spans="1:19" s="32" customFormat="1" ht="21" customHeight="1" x14ac:dyDescent="0.25">
      <c r="A13" s="29"/>
      <c r="B13" s="25" t="s">
        <v>35</v>
      </c>
      <c r="C13" s="23"/>
      <c r="D13" s="30"/>
      <c r="E13" s="33">
        <v>101125596.27</v>
      </c>
      <c r="F13" s="33">
        <v>5843273.3799999999</v>
      </c>
      <c r="G13" s="33">
        <v>4360117.9400000004</v>
      </c>
      <c r="H13" s="33">
        <v>1956659.85</v>
      </c>
      <c r="I13" s="33">
        <v>2638681.6800000002</v>
      </c>
      <c r="J13" s="33">
        <v>177528678.33000001</v>
      </c>
      <c r="K13" s="33">
        <v>120508749.16</v>
      </c>
      <c r="L13" s="33">
        <v>15116031</v>
      </c>
      <c r="M13" s="33">
        <v>60562922.560000002</v>
      </c>
      <c r="N13" s="27" t="s">
        <v>46</v>
      </c>
      <c r="O13" s="27" t="s">
        <v>46</v>
      </c>
      <c r="R13" s="22"/>
      <c r="S13" s="22"/>
    </row>
    <row r="14" spans="1:19" s="32" customFormat="1" ht="21" customHeight="1" x14ac:dyDescent="0.25">
      <c r="A14" s="29"/>
      <c r="B14" s="25" t="s">
        <v>36</v>
      </c>
      <c r="C14" s="23"/>
      <c r="D14" s="30"/>
      <c r="E14" s="33">
        <v>45572388.659999996</v>
      </c>
      <c r="F14" s="33">
        <v>170622.03</v>
      </c>
      <c r="G14" s="33">
        <v>43423253534.93</v>
      </c>
      <c r="H14" s="33">
        <v>0</v>
      </c>
      <c r="I14" s="33">
        <v>209200.34</v>
      </c>
      <c r="J14" s="33">
        <v>52411059.240000002</v>
      </c>
      <c r="K14" s="33">
        <v>29129488.789999999</v>
      </c>
      <c r="L14" s="33">
        <v>18577790</v>
      </c>
      <c r="M14" s="33">
        <v>15820351.07</v>
      </c>
      <c r="N14" s="27" t="s">
        <v>47</v>
      </c>
      <c r="O14" s="27" t="s">
        <v>47</v>
      </c>
      <c r="R14" s="22"/>
      <c r="S14" s="22"/>
    </row>
    <row r="15" spans="1:19" s="32" customFormat="1" ht="21" customHeight="1" x14ac:dyDescent="0.25">
      <c r="A15" s="29"/>
      <c r="B15" s="25" t="s">
        <v>37</v>
      </c>
      <c r="C15" s="23"/>
      <c r="D15" s="30"/>
      <c r="E15" s="33">
        <v>19933948.710000001</v>
      </c>
      <c r="F15" s="33">
        <v>6770</v>
      </c>
      <c r="G15" s="33">
        <v>4358502</v>
      </c>
      <c r="H15" s="33">
        <v>0</v>
      </c>
      <c r="I15" s="33">
        <v>59356.01</v>
      </c>
      <c r="J15" s="33">
        <v>16864533.68</v>
      </c>
      <c r="K15" s="33">
        <v>2478941.4299999997</v>
      </c>
      <c r="L15" s="33">
        <v>2856450</v>
      </c>
      <c r="M15" s="33">
        <v>4538725.2699999996</v>
      </c>
      <c r="N15" s="27" t="s">
        <v>48</v>
      </c>
      <c r="O15" s="27" t="s">
        <v>48</v>
      </c>
      <c r="R15" s="22"/>
      <c r="S15" s="22"/>
    </row>
    <row r="16" spans="1:19" s="32" customFormat="1" ht="21" customHeight="1" x14ac:dyDescent="0.3">
      <c r="A16" s="29"/>
      <c r="B16" s="25" t="s">
        <v>38</v>
      </c>
      <c r="C16" s="23"/>
      <c r="D16" s="30"/>
      <c r="E16" s="33">
        <v>19266082.990000002</v>
      </c>
      <c r="F16" s="33">
        <v>10130.35</v>
      </c>
      <c r="G16" s="33">
        <v>15197287</v>
      </c>
      <c r="H16" s="35">
        <v>0</v>
      </c>
      <c r="I16" s="33">
        <v>174104</v>
      </c>
      <c r="J16" s="33">
        <v>15528196</v>
      </c>
      <c r="K16" s="33">
        <v>13520435.98</v>
      </c>
      <c r="L16" s="33">
        <v>2365023.5</v>
      </c>
      <c r="M16" s="33">
        <v>5235584</v>
      </c>
      <c r="N16" s="27" t="s">
        <v>49</v>
      </c>
      <c r="O16" s="27" t="s">
        <v>49</v>
      </c>
      <c r="R16" s="22"/>
      <c r="S16" s="22"/>
    </row>
    <row r="17" spans="1:19" s="32" customFormat="1" ht="21" customHeight="1" x14ac:dyDescent="0.25">
      <c r="A17" s="29"/>
      <c r="B17" s="24" t="s">
        <v>39</v>
      </c>
      <c r="C17" s="23"/>
      <c r="D17" s="30"/>
      <c r="E17" s="34">
        <f>SUM(E18)</f>
        <v>23349093.119999997</v>
      </c>
      <c r="F17" s="34">
        <f t="shared" ref="F17:M17" si="1">SUM(F18)</f>
        <v>14830</v>
      </c>
      <c r="G17" s="34">
        <f t="shared" si="1"/>
        <v>21616381</v>
      </c>
      <c r="H17" s="34">
        <f t="shared" si="1"/>
        <v>0</v>
      </c>
      <c r="I17" s="34">
        <f t="shared" si="1"/>
        <v>7210</v>
      </c>
      <c r="J17" s="34">
        <f t="shared" si="1"/>
        <v>20280489</v>
      </c>
      <c r="K17" s="34">
        <f t="shared" si="1"/>
        <v>14535328.380000001</v>
      </c>
      <c r="L17" s="34">
        <f t="shared" si="1"/>
        <v>6916700</v>
      </c>
      <c r="M17" s="34">
        <f t="shared" si="1"/>
        <v>7558481</v>
      </c>
      <c r="N17" s="26" t="s">
        <v>50</v>
      </c>
      <c r="O17" s="31"/>
      <c r="R17" s="22"/>
      <c r="S17" s="22"/>
    </row>
    <row r="18" spans="1:19" s="32" customFormat="1" ht="21" customHeight="1" x14ac:dyDescent="0.25">
      <c r="A18" s="29"/>
      <c r="B18" s="25" t="s">
        <v>40</v>
      </c>
      <c r="C18" s="23"/>
      <c r="D18" s="30"/>
      <c r="E18" s="33">
        <v>23349093.119999997</v>
      </c>
      <c r="F18" s="33">
        <v>14830</v>
      </c>
      <c r="G18" s="33">
        <v>21616381</v>
      </c>
      <c r="H18" s="33">
        <v>0</v>
      </c>
      <c r="I18" s="33">
        <v>7210</v>
      </c>
      <c r="J18" s="33">
        <v>20280489</v>
      </c>
      <c r="K18" s="33">
        <v>14535328.380000001</v>
      </c>
      <c r="L18" s="33">
        <v>6916700</v>
      </c>
      <c r="M18" s="33">
        <v>7558481</v>
      </c>
      <c r="N18" s="27" t="s">
        <v>51</v>
      </c>
      <c r="O18" s="31"/>
    </row>
    <row r="19" spans="1:19" s="32" customFormat="1" ht="21" customHeight="1" x14ac:dyDescent="0.25">
      <c r="A19" s="29"/>
      <c r="B19" s="24" t="s">
        <v>41</v>
      </c>
      <c r="C19" s="23"/>
      <c r="D19" s="30"/>
      <c r="E19" s="34">
        <f>SUM(E20)</f>
        <v>26335901.380000003</v>
      </c>
      <c r="F19" s="34">
        <f t="shared" ref="F19:M19" si="2">SUM(F20)</f>
        <v>1361039.17</v>
      </c>
      <c r="G19" s="34">
        <f t="shared" si="2"/>
        <v>22930437.5</v>
      </c>
      <c r="H19" s="34">
        <f t="shared" si="2"/>
        <v>2091818.78</v>
      </c>
      <c r="I19" s="34">
        <f t="shared" si="2"/>
        <v>1441083.74</v>
      </c>
      <c r="J19" s="34">
        <f t="shared" si="2"/>
        <v>23673923.469999999</v>
      </c>
      <c r="K19" s="34">
        <f t="shared" si="2"/>
        <v>16028256.52</v>
      </c>
      <c r="L19" s="34">
        <f t="shared" si="2"/>
        <v>6369450</v>
      </c>
      <c r="M19" s="34">
        <f t="shared" si="2"/>
        <v>6957682.2800000003</v>
      </c>
      <c r="N19" s="26" t="s">
        <v>52</v>
      </c>
      <c r="O19" s="31"/>
    </row>
    <row r="20" spans="1:19" s="32" customFormat="1" ht="21" customHeight="1" x14ac:dyDescent="0.25">
      <c r="A20" s="29"/>
      <c r="B20" s="25" t="s">
        <v>42</v>
      </c>
      <c r="C20" s="23"/>
      <c r="D20" s="30"/>
      <c r="E20" s="33">
        <v>26335901.380000003</v>
      </c>
      <c r="F20" s="33">
        <v>1361039.17</v>
      </c>
      <c r="G20" s="33">
        <v>22930437.5</v>
      </c>
      <c r="H20" s="33">
        <v>2091818.78</v>
      </c>
      <c r="I20" s="33">
        <v>1441083.74</v>
      </c>
      <c r="J20" s="33">
        <v>23673923.469999999</v>
      </c>
      <c r="K20" s="33">
        <v>16028256.52</v>
      </c>
      <c r="L20" s="33">
        <v>6369450</v>
      </c>
      <c r="M20" s="33">
        <v>6957682.2800000003</v>
      </c>
      <c r="N20" s="27" t="s">
        <v>53</v>
      </c>
      <c r="O20" s="31"/>
    </row>
    <row r="21" spans="1:19" s="32" customFormat="1" ht="21" customHeight="1" x14ac:dyDescent="0.25">
      <c r="A21" s="29"/>
      <c r="B21" s="24" t="s">
        <v>43</v>
      </c>
      <c r="C21" s="23"/>
      <c r="D21" s="30"/>
      <c r="E21" s="34">
        <f>SUM(E22)</f>
        <v>18350261.859999999</v>
      </c>
      <c r="F21" s="34">
        <f t="shared" ref="F21:M21" si="3">SUM(F22)</f>
        <v>3718.3</v>
      </c>
      <c r="G21" s="34">
        <f t="shared" si="3"/>
        <v>17093010</v>
      </c>
      <c r="H21" s="34">
        <f t="shared" si="3"/>
        <v>0</v>
      </c>
      <c r="I21" s="34">
        <f t="shared" si="3"/>
        <v>960</v>
      </c>
      <c r="J21" s="34">
        <f t="shared" si="3"/>
        <v>17126293</v>
      </c>
      <c r="K21" s="34">
        <f t="shared" si="3"/>
        <v>13079468</v>
      </c>
      <c r="L21" s="34">
        <f t="shared" si="3"/>
        <v>4234990</v>
      </c>
      <c r="M21" s="34">
        <f t="shared" si="3"/>
        <v>4569008.49</v>
      </c>
      <c r="N21" s="26" t="s">
        <v>54</v>
      </c>
      <c r="O21" s="31"/>
    </row>
    <row r="22" spans="1:19" s="32" customFormat="1" ht="21" customHeight="1" x14ac:dyDescent="0.25">
      <c r="A22" s="29"/>
      <c r="B22" s="25" t="s">
        <v>44</v>
      </c>
      <c r="C22" s="23"/>
      <c r="D22" s="30"/>
      <c r="E22" s="33">
        <v>18350261.859999999</v>
      </c>
      <c r="F22" s="33">
        <v>3718.3</v>
      </c>
      <c r="G22" s="33">
        <v>17093010</v>
      </c>
      <c r="H22" s="33">
        <v>0</v>
      </c>
      <c r="I22" s="33">
        <v>960</v>
      </c>
      <c r="J22" s="33">
        <v>17126293</v>
      </c>
      <c r="K22" s="33">
        <v>13079468</v>
      </c>
      <c r="L22" s="33">
        <v>4234990</v>
      </c>
      <c r="M22" s="33">
        <v>4569008.49</v>
      </c>
      <c r="N22" s="27" t="s">
        <v>55</v>
      </c>
      <c r="O22" s="28"/>
    </row>
    <row r="23" spans="1:19" s="14" customFormat="1" ht="10.5" customHeight="1" x14ac:dyDescent="0.25">
      <c r="A23" s="19"/>
      <c r="B23" s="19"/>
      <c r="C23" s="19"/>
      <c r="D23" s="20"/>
      <c r="E23" s="21"/>
      <c r="F23" s="21"/>
      <c r="G23" s="21"/>
      <c r="H23" s="21"/>
      <c r="I23" s="21"/>
      <c r="J23" s="21"/>
      <c r="K23" s="21"/>
      <c r="L23" s="21"/>
      <c r="M23" s="21"/>
      <c r="N23" s="19"/>
      <c r="O23" s="19"/>
    </row>
    <row r="24" spans="1:19" s="14" customFormat="1" ht="3" customHeight="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</row>
    <row r="25" spans="1:19" s="14" customFormat="1" ht="17.25" x14ac:dyDescent="0.25">
      <c r="B25" s="12" t="s">
        <v>23</v>
      </c>
    </row>
    <row r="26" spans="1:19" s="14" customFormat="1" ht="17.25" x14ac:dyDescent="0.25">
      <c r="B26" s="12" t="s">
        <v>24</v>
      </c>
    </row>
    <row r="27" spans="1:19" s="14" customFormat="1" ht="17.25" x14ac:dyDescent="0.25">
      <c r="B27" s="12"/>
    </row>
    <row r="28" spans="1:19" s="14" customFormat="1" ht="17.25" x14ac:dyDescent="0.25">
      <c r="B28" s="12"/>
    </row>
    <row r="29" spans="1:19" s="14" customFormat="1" ht="17.25" x14ac:dyDescent="0.25">
      <c r="B29" s="12"/>
    </row>
    <row r="30" spans="1:19" s="14" customFormat="1" ht="17.25" x14ac:dyDescent="0.25">
      <c r="B30" s="12"/>
    </row>
  </sheetData>
  <mergeCells count="6">
    <mergeCell ref="A5:D10"/>
    <mergeCell ref="N5:O10"/>
    <mergeCell ref="E5:J5"/>
    <mergeCell ref="K5:M5"/>
    <mergeCell ref="E6:J6"/>
    <mergeCell ref="K6:M6"/>
  </mergeCells>
  <pageMargins left="0.35433070866141736" right="0.19685039370078741" top="0.39370078740157483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T-19.2</vt:lpstr>
      <vt:lpstr>'T-19.2'!Print_Area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2018-06-20T08:35:43Z</cp:lastPrinted>
  <dcterms:created xsi:type="dcterms:W3CDTF">1997-06-13T10:07:54Z</dcterms:created>
  <dcterms:modified xsi:type="dcterms:W3CDTF">2018-09-20T07:09:23Z</dcterms:modified>
</cp:coreProperties>
</file>