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2\Desktop\กลุ่มวิชาการสถิติ\"/>
    </mc:Choice>
  </mc:AlternateContent>
  <bookViews>
    <workbookView xWindow="-3210" yWindow="465" windowWidth="12495" windowHeight="5580"/>
  </bookViews>
  <sheets>
    <sheet name="T-16.3 พ.ศ.2561" sheetId="5" r:id="rId1"/>
    <sheet name="T-16.4พ.ศ.2561" sheetId="6" r:id="rId2"/>
    <sheet name="เชื่อมต่ออินเทอร์เน็ต" sheetId="10" r:id="rId3"/>
    <sheet name="อุปกรณ์ICT" sheetId="11" r:id="rId4"/>
    <sheet name=" อุปกรณ์ICT" sheetId="12" r:id="rId5"/>
    <sheet name="ICT" sheetId="13" r:id="rId6"/>
    <sheet name="จำนวนICT" sheetId="14" r:id="rId7"/>
    <sheet name="ครัวเรือนICT2561" sheetId="15" r:id="rId8"/>
    <sheet name=" ครัวเรือนICT2561" sheetId="16" r:id="rId9"/>
    <sheet name="ครัวเรือนICT2561    " sheetId="17" r:id="rId10"/>
    <sheet name="ครัวเรือน ICT2561  " sheetId="18" r:id="rId11"/>
    <sheet name=" ICT2561" sheetId="19" r:id="rId12"/>
    <sheet name="ICT2561" sheetId="20" r:id="rId13"/>
    <sheet name="ICT2561   " sheetId="21" r:id="rId14"/>
    <sheet name="ICT2561    " sheetId="22" r:id="rId15"/>
    <sheet name="2561" sheetId="23" r:id="rId16"/>
    <sheet name="2561 " sheetId="24" r:id="rId17"/>
    <sheet name="2561  " sheetId="25" r:id="rId18"/>
    <sheet name="2561   " sheetId="26" r:id="rId19"/>
    <sheet name=" 2561   " sheetId="27" r:id="rId20"/>
  </sheets>
  <definedNames>
    <definedName name="_xlnm._FilterDatabase" localSheetId="4" hidden="1">' อุปกรณ์ICT'!$A$4:$N$75</definedName>
    <definedName name="_xlnm.Print_Area" localSheetId="11">' ICT2561'!$A$1:$O$36</definedName>
    <definedName name="_xlnm.Print_Area" localSheetId="12">'ICT2561'!$A$1:$O$31</definedName>
    <definedName name="_xlnm.Print_Area" localSheetId="7">ครัวเรือนICT2561!$A$1:$M$37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9" i="5" l="1"/>
  <c r="M19" i="5"/>
  <c r="M18" i="5"/>
  <c r="M15" i="5"/>
  <c r="M14" i="5"/>
  <c r="M11" i="5"/>
  <c r="M10" i="5"/>
  <c r="N10" i="5"/>
  <c r="N19" i="5" l="1"/>
  <c r="N18" i="5"/>
  <c r="N15" i="5"/>
  <c r="N14" i="5"/>
  <c r="N11" i="5"/>
  <c r="L19" i="5"/>
  <c r="L18" i="5"/>
  <c r="L15" i="5"/>
  <c r="L14" i="5"/>
  <c r="L11" i="5"/>
  <c r="L10" i="5"/>
  <c r="J10" i="5"/>
  <c r="K10" i="5"/>
  <c r="J11" i="5"/>
  <c r="K11" i="5"/>
  <c r="J14" i="5"/>
  <c r="K14" i="5"/>
  <c r="J15" i="5"/>
  <c r="K15" i="5"/>
  <c r="J18" i="5"/>
  <c r="K18" i="5"/>
  <c r="J19" i="5"/>
  <c r="K19" i="5"/>
</calcChain>
</file>

<file path=xl/sharedStrings.xml><?xml version="1.0" encoding="utf-8"?>
<sst xmlns="http://schemas.openxmlformats.org/spreadsheetml/2006/main" count="1319" uniqueCount="364">
  <si>
    <r>
      <t xml:space="preserve">หมายเหตุ : </t>
    </r>
    <r>
      <rPr>
        <b/>
        <vertAlign val="superscript"/>
        <sz val="12"/>
        <rFont val="TH SarabunPSK"/>
        <family val="2"/>
      </rPr>
      <t xml:space="preserve"> </t>
    </r>
    <r>
      <rPr>
        <b/>
        <sz val="12"/>
        <rFont val="TH SarabunPSK"/>
        <family val="2"/>
      </rPr>
      <t xml:space="preserve">   คอมพิวเตอร์แบบตั้งโต๊ะ แบบกระเป๋าหิ้ว แท็บเล็ต Note :  Personal computer Notebook Tablet </t>
    </r>
  </si>
  <si>
    <t>Mukdahan</t>
  </si>
  <si>
    <t>มุกดาหาร</t>
  </si>
  <si>
    <t>Nakhon Phanom</t>
  </si>
  <si>
    <t>นครพนม</t>
  </si>
  <si>
    <t>Sakon Nakhon</t>
  </si>
  <si>
    <t>สกลนคร</t>
  </si>
  <si>
    <t>Kalasin</t>
  </si>
  <si>
    <t>กาฬสินธุ์</t>
  </si>
  <si>
    <t xml:space="preserve">Roi Et </t>
  </si>
  <si>
    <t>ร้อยเอ็ด</t>
  </si>
  <si>
    <t>Maha Sarakham</t>
  </si>
  <si>
    <t>มหาสารคาม</t>
  </si>
  <si>
    <t>Nong Khai</t>
  </si>
  <si>
    <t>หนองคาย</t>
  </si>
  <si>
    <t>Loei</t>
  </si>
  <si>
    <t>เลย</t>
  </si>
  <si>
    <t xml:space="preserve">Udon Thani </t>
  </si>
  <si>
    <t>อุดรธานี</t>
  </si>
  <si>
    <t>Khon Kaen</t>
  </si>
  <si>
    <t>ขอนแก่น</t>
  </si>
  <si>
    <t>Nong Bua Lam Phu</t>
  </si>
  <si>
    <t>หนองบัวลำภู</t>
  </si>
  <si>
    <t>Bueng Kan</t>
  </si>
  <si>
    <t>บึงกาฬ</t>
  </si>
  <si>
    <t>Am Nat Charoen</t>
  </si>
  <si>
    <t>อำนาจเจริญ</t>
  </si>
  <si>
    <t>Chaiyaphum</t>
  </si>
  <si>
    <t>ชัยภูมิ</t>
  </si>
  <si>
    <t>Yasothon</t>
  </si>
  <si>
    <t>ยโสธร</t>
  </si>
  <si>
    <t>Ubon Ratchathani</t>
  </si>
  <si>
    <t>อุบลราชธานี</t>
  </si>
  <si>
    <t>Si Sa Ket</t>
  </si>
  <si>
    <t>ศรีสะเกษ</t>
  </si>
  <si>
    <t>Surin</t>
  </si>
  <si>
    <t>สุรินทร์</t>
  </si>
  <si>
    <t>Buri Ram</t>
  </si>
  <si>
    <t>บุรีรัมย์</t>
  </si>
  <si>
    <t>Nakhon  Ratchasima</t>
  </si>
  <si>
    <t>นครราชสีมา</t>
  </si>
  <si>
    <t xml:space="preserve">     Non-municipal area</t>
  </si>
  <si>
    <t xml:space="preserve">     นอกเขตเทศบาล</t>
  </si>
  <si>
    <t xml:space="preserve">     Municipal area</t>
  </si>
  <si>
    <t xml:space="preserve">     ในเขตเทศบาล</t>
  </si>
  <si>
    <t>Northeastern region</t>
  </si>
  <si>
    <t>ภาคตะวันออกเฉียงเหนือ</t>
  </si>
  <si>
    <t>None</t>
  </si>
  <si>
    <t>Connect</t>
  </si>
  <si>
    <t>Have</t>
  </si>
  <si>
    <t>ไม่เชื่อมต่อ</t>
  </si>
  <si>
    <t>เชื่อมต่อ</t>
  </si>
  <si>
    <t>ไม่มี</t>
  </si>
  <si>
    <t>มี</t>
  </si>
  <si>
    <t>household</t>
  </si>
  <si>
    <t xml:space="preserve">  and area</t>
  </si>
  <si>
    <t>Connect to Internet</t>
  </si>
  <si>
    <t>Fax</t>
  </si>
  <si>
    <t>Telephone</t>
  </si>
  <si>
    <t>Total</t>
  </si>
  <si>
    <t>และเขตการปกครอง</t>
  </si>
  <si>
    <t xml:space="preserve">  Region, province</t>
  </si>
  <si>
    <t xml:space="preserve">การเชื่อมต่ออินเทอร์เน็ต </t>
  </si>
  <si>
    <t xml:space="preserve">คอมพิวเตอร์  </t>
  </si>
  <si>
    <t xml:space="preserve">โทรสาร </t>
  </si>
  <si>
    <t>โทรศัพท์</t>
  </si>
  <si>
    <t>ทั้งสิ้น</t>
  </si>
  <si>
    <t>ภาค จังหวัด</t>
  </si>
  <si>
    <t xml:space="preserve">ครัวเรือนที่มีอุปกรณ์/เครื่องมือเทคโนโลยีสารสนเทศและการสื่อสาร  Household by having devices of information and communication technology </t>
  </si>
  <si>
    <t>ครัวเรือน</t>
  </si>
  <si>
    <t>Tablet</t>
  </si>
  <si>
    <t>Notebook</t>
  </si>
  <si>
    <t>Personal computer</t>
  </si>
  <si>
    <t xml:space="preserve"> telephone</t>
  </si>
  <si>
    <t>แท็บเล็ต</t>
  </si>
  <si>
    <t>แบบกระเป๋าหิ้ว</t>
  </si>
  <si>
    <t>แบบตั้งโต๊ะ</t>
  </si>
  <si>
    <t>Number of fax</t>
  </si>
  <si>
    <t>Number of</t>
  </si>
  <si>
    <t xml:space="preserve">Total </t>
  </si>
  <si>
    <t>Region, province</t>
  </si>
  <si>
    <t>จำนวนเครื่องคอมพิวเตอร์ Number of Computer</t>
  </si>
  <si>
    <t>จำนวนเครื่องโทรสาร</t>
  </si>
  <si>
    <t>จำนวนเครื่องโทรศัพท์</t>
  </si>
  <si>
    <t>ครัวเรือนทั้งสิ้น</t>
  </si>
  <si>
    <t>จำนวนอุปกรณ์/เครื่องมือเทคโนโลยีสารสนเทศและการสื่อสาร Number of information and communication technology devices</t>
  </si>
  <si>
    <t>Do not use</t>
  </si>
  <si>
    <t>Use</t>
  </si>
  <si>
    <t>and area</t>
  </si>
  <si>
    <t xml:space="preserve">ไม่ใช้ </t>
  </si>
  <si>
    <t xml:space="preserve">ใช้ </t>
  </si>
  <si>
    <t>รวม</t>
  </si>
  <si>
    <t>การใช้โทรศัพท์มือถือ Mobile using</t>
  </si>
  <si>
    <t>การใช้อินเทอร์เน็ต Internet using</t>
  </si>
  <si>
    <t>การใช้คอมพิวเตอร์ Computer using</t>
  </si>
  <si>
    <t xml:space="preserve">       1/ Including Personal computer, Notebook, PDA and Smartphone.</t>
  </si>
  <si>
    <t xml:space="preserve">       1/  รวมคอมพิวเตอร์แบบตั้งโต๊ะ แบบกระเป๋าหิ้ว พีดีเอ และ สมาร์ทโฟน  </t>
  </si>
  <si>
    <t xml:space="preserve"> มุกดาหาร</t>
  </si>
  <si>
    <t xml:space="preserve"> นครพนม</t>
  </si>
  <si>
    <t xml:space="preserve"> สกลนคร</t>
  </si>
  <si>
    <t xml:space="preserve"> กาฬสินธุ์</t>
  </si>
  <si>
    <t xml:space="preserve"> ร้อยเอ็ด</t>
  </si>
  <si>
    <t xml:space="preserve"> มหาสารคาม</t>
  </si>
  <si>
    <t xml:space="preserve"> หนองคาย</t>
  </si>
  <si>
    <t xml:space="preserve"> None</t>
  </si>
  <si>
    <t xml:space="preserve"> Have</t>
  </si>
  <si>
    <t xml:space="preserve">ไม่มี </t>
  </si>
  <si>
    <t xml:space="preserve">มี </t>
  </si>
  <si>
    <t>Connect to internet</t>
  </si>
  <si>
    <t>Computer</t>
  </si>
  <si>
    <t>การเชื่อมต่ออินเทอร์เน็ต</t>
  </si>
  <si>
    <r>
      <t>คอมพิวเตอร์</t>
    </r>
    <r>
      <rPr>
        <vertAlign val="superscript"/>
        <sz val="13"/>
        <rFont val="TH SarabunPSK"/>
        <family val="2"/>
      </rPr>
      <t>1/</t>
    </r>
  </si>
  <si>
    <t>โทรสาร</t>
  </si>
  <si>
    <t>Households with information and communication technology devices</t>
  </si>
  <si>
    <t>Northeastern  Region</t>
  </si>
  <si>
    <t xml:space="preserve">ครัวเรือนที่มีอุปกรณ์/เทคโนโลยีสารสนเทศและการสื่อสาร </t>
  </si>
  <si>
    <t xml:space="preserve"> อุดรธานี</t>
  </si>
  <si>
    <t xml:space="preserve"> ขอนแก่น</t>
  </si>
  <si>
    <t xml:space="preserve"> หนองบัวลำภู</t>
  </si>
  <si>
    <t xml:space="preserve"> บึงกาฬ</t>
  </si>
  <si>
    <t xml:space="preserve"> อำนาจเจริญ</t>
  </si>
  <si>
    <t xml:space="preserve"> ชัยภูมิ</t>
  </si>
  <si>
    <t xml:space="preserve">                   -</t>
  </si>
  <si>
    <t xml:space="preserve"> ยโสธร</t>
  </si>
  <si>
    <t xml:space="preserve"> อุบลราชธานี</t>
  </si>
  <si>
    <t xml:space="preserve"> ศรีสะเกษ</t>
  </si>
  <si>
    <t xml:space="preserve"> สุรินทร์</t>
  </si>
  <si>
    <t xml:space="preserve"> บุรีรัมย์</t>
  </si>
  <si>
    <t xml:space="preserve"> นครราชสีมา</t>
  </si>
  <si>
    <t>Non-municipal area</t>
  </si>
  <si>
    <t>นอกเขตเทศบาล</t>
  </si>
  <si>
    <t>Municipal area</t>
  </si>
  <si>
    <t>ในเขตเทศบาล</t>
  </si>
  <si>
    <t>Mobile using</t>
  </si>
  <si>
    <t>การมีโทรศัพท์มือถือ</t>
  </si>
  <si>
    <t>ไม่ใช้</t>
  </si>
  <si>
    <t>Used</t>
  </si>
  <si>
    <t>ใช้</t>
  </si>
  <si>
    <t>Internet using</t>
  </si>
  <si>
    <t>การใช้อินเทอร์เน็ต</t>
  </si>
  <si>
    <t>Computer using</t>
  </si>
  <si>
    <t>การใช้คอมพิวเตอร์</t>
  </si>
  <si>
    <t>Number Population</t>
  </si>
  <si>
    <t>รวมยอด</t>
  </si>
  <si>
    <t>(2016)</t>
  </si>
  <si>
    <t>(2015)</t>
  </si>
  <si>
    <t>(2013)</t>
  </si>
  <si>
    <t>(2014)</t>
  </si>
  <si>
    <t xml:space="preserve">       Information and      communication technology devices</t>
  </si>
  <si>
    <t>ร้อยละ Percent</t>
  </si>
  <si>
    <t>จำนวน  Number</t>
  </si>
  <si>
    <t>(คน  Person)</t>
  </si>
  <si>
    <t>Table</t>
  </si>
  <si>
    <t>ตาราง</t>
  </si>
  <si>
    <t>(2017)</t>
  </si>
  <si>
    <t xml:space="preserve">   การใช้เทคโนโลยีสารสนเทศ       และการสื่อสาร</t>
  </si>
  <si>
    <t>2559</t>
  </si>
  <si>
    <t>2558</t>
  </si>
  <si>
    <t>2557</t>
  </si>
  <si>
    <t>2556</t>
  </si>
  <si>
    <t>2555</t>
  </si>
  <si>
    <t>ทั่วราชอาณาจักร</t>
  </si>
  <si>
    <t>ร้อยละ</t>
  </si>
  <si>
    <t>จำนวน</t>
  </si>
  <si>
    <t>ครัวเรือนที่เชื่อมต่ออินเทอร์เน็ต</t>
  </si>
  <si>
    <t>จำนวนครัวเรือนทั้งสิ้น</t>
  </si>
  <si>
    <t>ปี</t>
  </si>
  <si>
    <t>จังหวัด</t>
  </si>
  <si>
    <t>ภาค</t>
  </si>
  <si>
    <t/>
  </si>
  <si>
    <r>
      <t xml:space="preserve">หน่วย: </t>
    </r>
    <r>
      <rPr>
        <sz val="10"/>
        <color theme="1"/>
        <rFont val="Calibri"/>
        <family val="2"/>
      </rPr>
      <t xml:space="preserve">ครัวเรือน </t>
    </r>
  </si>
  <si>
    <t xml:space="preserve">จำนวนและร้อยละของครัวเรือนที่เชื่อมต่ออินเทอร์เน็ต  พ.ศ. 2552 - 2561 </t>
  </si>
  <si>
    <r>
      <rPr>
        <b/>
        <sz val="10"/>
        <color theme="1"/>
        <rFont val="Calibri"/>
        <family val="2"/>
      </rPr>
      <t>ที่มา:</t>
    </r>
    <r>
      <rPr>
        <sz val="10"/>
        <color theme="1"/>
        <rFont val="Calibri"/>
        <family val="2"/>
      </rPr>
      <t xml:space="preserve"> การสำรวจการมีการใช้เทคโนโลยีสารสนเทศและการสื่อสารในครัวเรือน สำนักงานสถิติแห่งชาติ กระทรวงดิจิทัลเพื่อเศรษฐกิจและสังคม</t>
    </r>
  </si>
  <si>
    <t>ไม่ระบุ</t>
  </si>
  <si>
    <t>เครื่องคอมพิวเตอร์</t>
  </si>
  <si>
    <t>เครื่องโทรสาร</t>
  </si>
  <si>
    <t>เครื่องโทรศัพท์</t>
  </si>
  <si>
    <t>2561</t>
  </si>
  <si>
    <t>2560</t>
  </si>
  <si>
    <t>2554</t>
  </si>
  <si>
    <t>2553</t>
  </si>
  <si>
    <t>2552</t>
  </si>
  <si>
    <t>การสำรวจ</t>
  </si>
  <si>
    <t>เครื่องมือและอุปกรณ์สารสนเทศ</t>
  </si>
  <si>
    <r>
      <t xml:space="preserve">หน่วย: </t>
    </r>
    <r>
      <rPr>
        <sz val="10"/>
        <color theme="1"/>
        <rFont val="Calibri"/>
        <family val="2"/>
      </rPr>
      <t>ครัวเรือน</t>
    </r>
  </si>
  <si>
    <t>จำนวนครัวเรือนที่มีอุปกรณ์/เครื่องมือเทคโนโลยีสารสนเทศและการสื่อสาร  พ.ศ.  2552 - 2561</t>
  </si>
  <si>
    <t xml:space="preserve">  ร้อยละ</t>
  </si>
  <si>
    <t>ใช้ร่วมกับคนในครัวเรือน</t>
  </si>
  <si>
    <t>ใช้ส่วนตัว</t>
  </si>
  <si>
    <t>การใช้โทรศัพท์มือถือ</t>
  </si>
  <si>
    <t>การใช้อินเตอร์เน็ต</t>
  </si>
  <si>
    <t>จำนวนประชากร</t>
  </si>
  <si>
    <t>การใช้คอมพิวเตอร์และอินเตอร์เน็ต</t>
  </si>
  <si>
    <t>เขตการปกครอง</t>
  </si>
  <si>
    <r>
      <rPr>
        <b/>
        <sz val="10"/>
        <color theme="1"/>
        <rFont val="Calibri"/>
        <family val="2"/>
      </rPr>
      <t>หน่วย:</t>
    </r>
    <r>
      <rPr>
        <sz val="10"/>
        <color theme="1"/>
        <rFont val="Calibri"/>
        <family val="2"/>
      </rPr>
      <t xml:space="preserve"> คน</t>
    </r>
  </si>
  <si>
    <t>จำนวนและร้อยละประชากรอายุ 6 ปีขึ้นไป จำแนกตามการมีการใช้เครื่องมือ/อุปกรณ์เทคโนโลยีสารสนเทศ พ.ศ. 2552 - 2561</t>
  </si>
  <si>
    <r>
      <rPr>
        <b/>
        <sz val="10"/>
        <color theme="1"/>
        <rFont val="Calibri"/>
        <family val="2"/>
      </rPr>
      <t>หน่วย:</t>
    </r>
    <r>
      <rPr>
        <sz val="10"/>
        <color theme="1"/>
        <rFont val="Calibri"/>
        <family val="2"/>
      </rPr>
      <t xml:space="preserve"> คน </t>
    </r>
  </si>
  <si>
    <t>จำนวนประชากรอายุ 6 ปีขึ้นไป จำแนกตามการมีการใช้เครื่องมือ/อุปกรณ์เทคโนโลยีสารสนเทศ  พ.ศ. 2552 - 2561</t>
  </si>
  <si>
    <t>โทรศัพท์มือถือแบบ สมาร์ทโฟน</t>
  </si>
  <si>
    <t>คอมพิวเตอร์ขนาดเล็ก(PDA )</t>
  </si>
  <si>
    <t>คอมพิวเตอร์แบบกระเป๋าหิ้ว</t>
  </si>
  <si>
    <t>คอมพิวเตอร์แบบตั้งโต๊ะ</t>
  </si>
  <si>
    <r>
      <t xml:space="preserve">หน่วย: </t>
    </r>
    <r>
      <rPr>
        <sz val="10"/>
        <color theme="1"/>
        <rFont val="Calibri"/>
        <family val="2"/>
      </rPr>
      <t xml:space="preserve">เครื่อง </t>
    </r>
  </si>
  <si>
    <t>จำนวนอุปกรณ์/เครื่องมือเทคโนโลยีสารสนเทศและการสื่อสารที่มีในครัวเรือน  พ.ศ. 2556 - 2561</t>
  </si>
  <si>
    <r>
      <t xml:space="preserve">หมายเหตุ : </t>
    </r>
    <r>
      <rPr>
        <b/>
        <vertAlign val="superscript"/>
        <sz val="12"/>
        <rFont val="TH SarabunPSK"/>
        <family val="2"/>
      </rPr>
      <t xml:space="preserve"> </t>
    </r>
    <r>
      <rPr>
        <b/>
        <sz val="12"/>
        <rFont val="TH SarabunPSK"/>
        <family val="2"/>
      </rPr>
      <t xml:space="preserve">   คอมพิวเตอร์แบบตั้งโต๊ะ แบบกระเป๋าหิ้ว แท็บเล็ต Note :   Personal computer Notebook Tablet  </t>
    </r>
  </si>
  <si>
    <t>Nakhon Pathom</t>
  </si>
  <si>
    <t>นครปฐม</t>
  </si>
  <si>
    <t>Suphan Buri</t>
  </si>
  <si>
    <t>สุพรรณบุรี</t>
  </si>
  <si>
    <t>Kanchanaburi</t>
  </si>
  <si>
    <t>กาญจนบุรี</t>
  </si>
  <si>
    <t>Ratchaburi</t>
  </si>
  <si>
    <t>ราชบุรี</t>
  </si>
  <si>
    <t>Sa Kaeo</t>
  </si>
  <si>
    <t>สระแก้ว</t>
  </si>
  <si>
    <t>Nakhon Nayok</t>
  </si>
  <si>
    <t>นครนายก</t>
  </si>
  <si>
    <t xml:space="preserve">Prachin Buri </t>
  </si>
  <si>
    <t>ปราจีนบุรี</t>
  </si>
  <si>
    <t>Chachoengsao</t>
  </si>
  <si>
    <t>ฉะเชิงเทรา</t>
  </si>
  <si>
    <t>Trat</t>
  </si>
  <si>
    <t>ตราด</t>
  </si>
  <si>
    <t>Chanthaburi</t>
  </si>
  <si>
    <t>จันทบุรี</t>
  </si>
  <si>
    <t>Rayong</t>
  </si>
  <si>
    <t>ระยอง</t>
  </si>
  <si>
    <t>Chon Buri</t>
  </si>
  <si>
    <t>ชลบุรี</t>
  </si>
  <si>
    <t>Saraburi</t>
  </si>
  <si>
    <t>สระบุรี</t>
  </si>
  <si>
    <t>Chai Nat</t>
  </si>
  <si>
    <t>ชัยนาท</t>
  </si>
  <si>
    <t>Sing Buri</t>
  </si>
  <si>
    <t>สิงห์บุรี</t>
  </si>
  <si>
    <t>Lop Buri</t>
  </si>
  <si>
    <t>ลพบุรี</t>
  </si>
  <si>
    <t>Ang Thong</t>
  </si>
  <si>
    <t>อ่างทอง</t>
  </si>
  <si>
    <t>Phranakhon Si Ayutthaya</t>
  </si>
  <si>
    <t>พระนครศรีอยุธยา</t>
  </si>
  <si>
    <t>Pathum Thani</t>
  </si>
  <si>
    <t>ปทุมธานี</t>
  </si>
  <si>
    <t>Nonthaburi</t>
  </si>
  <si>
    <t>นนทบุรี</t>
  </si>
  <si>
    <t>Samut Prakan</t>
  </si>
  <si>
    <t>สมุทรปราการ</t>
  </si>
  <si>
    <t>Central region</t>
  </si>
  <si>
    <t>ภาคกลาง</t>
  </si>
  <si>
    <t>Bangkok</t>
  </si>
  <si>
    <t>กรุงเทพมหานคร</t>
  </si>
  <si>
    <t>Whole Kingdom</t>
  </si>
  <si>
    <t xml:space="preserve"> </t>
  </si>
  <si>
    <t xml:space="preserve"> Computer   </t>
  </si>
  <si>
    <t>ครัวเรือนที่มีอุปกรณ์/เครื่องมือเทคโนโลยีสารสนเทศและการสื่อสาร  Household by having devices of information and communication technology</t>
  </si>
  <si>
    <t xml:space="preserve">  </t>
  </si>
  <si>
    <t>Table 60 Number of households by having devices of information and communication technology, region, province and area</t>
  </si>
  <si>
    <t>ตาราง 60 จำนวนครัวเรือนที่มีอุปกรณ์/เครื่องมือเทคโนโลยีสารสนเทศและการสื่อสาร จำแนกตามภาค จังหวัด และเขตการปกครอง</t>
  </si>
  <si>
    <t xml:space="preserve">Phetchabun </t>
  </si>
  <si>
    <t>เพชรบูรณ์</t>
  </si>
  <si>
    <t xml:space="preserve">Phichit </t>
  </si>
  <si>
    <t>พิจิตร</t>
  </si>
  <si>
    <t>Phitsanulok</t>
  </si>
  <si>
    <t>พิษณุโลก</t>
  </si>
  <si>
    <t xml:space="preserve">Sukhothai </t>
  </si>
  <si>
    <t>สุโขทัย</t>
  </si>
  <si>
    <t>Tak</t>
  </si>
  <si>
    <t>ตาก</t>
  </si>
  <si>
    <t>Kamphaeng Phet</t>
  </si>
  <si>
    <t>กำแพงเพชร</t>
  </si>
  <si>
    <t>Uthai Thani</t>
  </si>
  <si>
    <t>อุทัยธานี</t>
  </si>
  <si>
    <t>Nokhon Sawan</t>
  </si>
  <si>
    <t>นครสวรรค์</t>
  </si>
  <si>
    <t>Mae Hong Son</t>
  </si>
  <si>
    <t>แม่ฮ่องสอน</t>
  </si>
  <si>
    <t>Chiang Rai</t>
  </si>
  <si>
    <t>เชียงราย</t>
  </si>
  <si>
    <t>Phayao</t>
  </si>
  <si>
    <t>พะเยา</t>
  </si>
  <si>
    <t>Nan</t>
  </si>
  <si>
    <t>น่าน</t>
  </si>
  <si>
    <t>Phrae</t>
  </si>
  <si>
    <t>แพร่</t>
  </si>
  <si>
    <t>Uttaradit</t>
  </si>
  <si>
    <t>อุตรดิตถ์</t>
  </si>
  <si>
    <t>Lampang</t>
  </si>
  <si>
    <t>ลำปาง</t>
  </si>
  <si>
    <t>Lamphun</t>
  </si>
  <si>
    <t>ลำพูน</t>
  </si>
  <si>
    <t>Chiang Mai</t>
  </si>
  <si>
    <t>เชียงใหม่</t>
  </si>
  <si>
    <t>Northern region</t>
  </si>
  <si>
    <t>ภาคเหนือ</t>
  </si>
  <si>
    <t>Phachuap Khiri Khan</t>
  </si>
  <si>
    <t>ประจวบคีรีขันธ์</t>
  </si>
  <si>
    <t>Phetchaburi</t>
  </si>
  <si>
    <t>เพชรบุรี</t>
  </si>
  <si>
    <t>Samut Songkhram</t>
  </si>
  <si>
    <t>สมุทรสงคราม</t>
  </si>
  <si>
    <t>Samut Sakhon</t>
  </si>
  <si>
    <t>สมุทรสาคร</t>
  </si>
  <si>
    <r>
      <t xml:space="preserve"> Computer </t>
    </r>
    <r>
      <rPr>
        <b/>
        <vertAlign val="superscript"/>
        <sz val="12"/>
        <rFont val="TH SarabunPSK"/>
        <family val="2"/>
      </rPr>
      <t xml:space="preserve">  </t>
    </r>
  </si>
  <si>
    <t>Table 60 Number of households by having devices of information and communication technology , region, province and area (contd.)</t>
  </si>
  <si>
    <t>ตาราง 60 จำนวนครัวเรือนที่มีอุปกรณ์/เครื่องมือเทคโนโลยีสารสนเทศและการสื่อสาร จำแนกตามภาค จังหวัด และเขตการปกครอง (ต่อ)</t>
  </si>
  <si>
    <t>Narathiwat</t>
  </si>
  <si>
    <t>นราธิวาส</t>
  </si>
  <si>
    <t>Yala</t>
  </si>
  <si>
    <t>ยะลา</t>
  </si>
  <si>
    <t xml:space="preserve">Pattani </t>
  </si>
  <si>
    <t>ปัตตานี</t>
  </si>
  <si>
    <t>Phatthalung</t>
  </si>
  <si>
    <t>พัทลุง</t>
  </si>
  <si>
    <t>Trang</t>
  </si>
  <si>
    <t>ตรัง</t>
  </si>
  <si>
    <t>Satun</t>
  </si>
  <si>
    <t>สตูล</t>
  </si>
  <si>
    <t>Songkhla</t>
  </si>
  <si>
    <t>สงขลา</t>
  </si>
  <si>
    <t>Chumphon</t>
  </si>
  <si>
    <t>ชุมพร</t>
  </si>
  <si>
    <t>Ranong</t>
  </si>
  <si>
    <t>ระนอง</t>
  </si>
  <si>
    <t>Surat Thani</t>
  </si>
  <si>
    <t>สุราษฎร์ธานี</t>
  </si>
  <si>
    <t xml:space="preserve">Phuket </t>
  </si>
  <si>
    <t>ภูเก็ต</t>
  </si>
  <si>
    <t>Phangnga</t>
  </si>
  <si>
    <t>พังงา</t>
  </si>
  <si>
    <t>Krabi</t>
  </si>
  <si>
    <t>กระบี่</t>
  </si>
  <si>
    <t xml:space="preserve">Nakhon Si Thammarat </t>
  </si>
  <si>
    <t>นครศรีธรรมราช</t>
  </si>
  <si>
    <t>Southern region</t>
  </si>
  <si>
    <t>ภาคใต้</t>
  </si>
  <si>
    <t xml:space="preserve">     Non-Municipal area</t>
  </si>
  <si>
    <t>Whole kingdom</t>
  </si>
  <si>
    <t>Share with the household</t>
  </si>
  <si>
    <t>For personal use</t>
  </si>
  <si>
    <t>ในครัวเรือน</t>
  </si>
  <si>
    <t>ใช้ร่วมกับคน</t>
  </si>
  <si>
    <t>รวมทั้งสิ้น</t>
  </si>
  <si>
    <t>Table 59 Population aged 6 years and over by information and communication technology using, region, province and area</t>
  </si>
  <si>
    <t>ตาราง 59 จำนวนประชากรอายุ 6 ปีขึ้นไป จำแนกตามการมีการใช้เทคโนโลยีสารสนเทศและการสื่อสาร ภาค จังหวัด และเขตการปกครอง</t>
  </si>
  <si>
    <t>Table 59 Population aged 6 years and over by information and communication technology using, region, province and area (contd.)</t>
  </si>
  <si>
    <t>ตาราง 59 จำนวนประชากรอายุ 6 ปีขึ้นไป จำแนกตามการมีการใช้เทคโนโลยีสารสนเทศและการสื่อสาร ภาค จังหวัด และเขตการปกครอง (ต่อ)</t>
  </si>
  <si>
    <t>ตาราง 59 จำนวนประชากรอายุ 6 ปีขึ้นไป จำแนกตามการมีการใช้เทคโนโลยีสารสนเทศและการสื่อสาร ภาค จังหวัด และเขตการปกครอง  (ต่อ)</t>
  </si>
  <si>
    <t>Total all</t>
  </si>
  <si>
    <t>Table 61 Number devices of information and communication technology  in household by region, province and area</t>
  </si>
  <si>
    <t>ตาราง 61 จำนวนอุปกรณ์/เครื่องมือเทคโนโลยีสารสนเทศและการสื่อสารที่มีในครัวเรือน จำแนกตามภาค จังหวัด และเขตการปกครอง</t>
  </si>
  <si>
    <t>Table 61 Number devices of information and communication technology  in household by region, province and area (contd.)</t>
  </si>
  <si>
    <t xml:space="preserve">ตาราง 61 จำนวนอุปกรณ์/เครื่องมือเทคโนโลยีสารสนเทศและการสื่อสารที่มีในครัวเรือน จำแนกตามภาค จังหวัด และเขตการปกครอง (ต่อ) </t>
  </si>
  <si>
    <t>Table 61 Number devices of information and communication technology in household by region, province and area (contd.)</t>
  </si>
  <si>
    <t>ประชากรอายุ 6 ปีขึ้นไป จำแนกตามการใช้คอมพิวเตอร์ อินเทอร์เน็ต และโทรศัพท์มือถือ พ.ศ.  2558-2561</t>
  </si>
  <si>
    <t>Population Aged 6 Years and Over Access to Computer, Internet and Mobile Phone: 2015-2018</t>
  </si>
  <si>
    <t xml:space="preserve">    ที่มา:  สำรวจการมีการใช้เทคโนโลยีสารสนเทศและการสื่อสารในครัวเรือน พ.ศ.  2558-2561 สำนักงานสถิติแห่งชาติ</t>
  </si>
  <si>
    <t xml:space="preserve">Sourec:  The 2015-2018 Information and Communication Technology Survey on Household, National Statistical Office </t>
  </si>
  <si>
    <t>(2018)</t>
  </si>
  <si>
    <t>ตาราง 16.4 ครัวเรือนที่มีอุปกรณ์ เครื่องมือเทคโนโลยีสารสนเทศและการสื่อสาร เป็นรายจังหวัด ภาคตะวันออกเฉียงเหนือ พ.ศ. 2561</t>
  </si>
  <si>
    <t>Table 16.4 Households with Information and Communication Technology Devices by Province of Northeastern region Region: 2018</t>
  </si>
  <si>
    <t>ตาราง 16.4 ครัวเรือนที่มีอุปกรณ์ เครื่องมือเทคโนโลยีสารสนเทศและการสื่อสาร เป็นรายจังหวัด ภาคตะวันออกเฉียงเหนือ พ.ศ. 2561  (ต่อ)</t>
  </si>
  <si>
    <t>Table 16.4 Households with Information and Communication Technology Devices by Province of Northeastern region Region: 2018  (Cont.)</t>
  </si>
  <si>
    <t xml:space="preserve">    ที่มา:  สำรวจการมีการใช้เทคโนโลยีสารสนเทศและการสื่อสารในครัวเรือน พ.ศ. 2561 สำนักงานสถิติแห่งชาติ</t>
  </si>
  <si>
    <t xml:space="preserve">Sourec:  The 2018  Information and Communication Technology Survey on Household, National Statistical Office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</si>
</sst>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87" formatCode="_-* #,##0_-;\-* #,##0_-;_-* &quot;-&quot;??_-;_-@_-"/>
    <numFmt numFmtId="188" formatCode="0.0"/>
    <numFmt numFmtId="189" formatCode="_-* #,##0.0_-;\-* #,##0.0_-;_-* \-??_-;_-@_-"/>
    <numFmt numFmtId="190" formatCode="#,##0.0"/>
  </numFmts>
  <fonts count="38">
    <font>
      <sz val="11"/>
      <color theme="1"/>
      <name val="Tahoma"/>
      <family val="2"/>
      <charset val="222"/>
      <scheme val="minor"/>
    </font>
    <font>
      <sz val="11"/>
      <name val="Calibri"/>
      <family val="2"/>
      <charset val="222"/>
    </font>
    <font>
      <sz val="10"/>
      <name val="Arial"/>
      <family val="2"/>
    </font>
    <font>
      <sz val="14"/>
      <name val="Cordia New"/>
      <family val="2"/>
    </font>
    <font>
      <b/>
      <sz val="12"/>
      <name val="TH SarabunPSK"/>
      <family val="2"/>
    </font>
    <font>
      <b/>
      <vertAlign val="superscript"/>
      <sz val="12"/>
      <name val="TH SarabunPSK"/>
      <family val="2"/>
    </font>
    <font>
      <sz val="12"/>
      <name val="TH SarabunPSK"/>
      <family val="2"/>
    </font>
    <font>
      <sz val="11"/>
      <color indexed="8"/>
      <name val="TH SarabunPSK"/>
      <family val="2"/>
    </font>
    <font>
      <b/>
      <sz val="11"/>
      <color indexed="8"/>
      <name val="TH SarabunPSK"/>
      <family val="2"/>
    </font>
    <font>
      <b/>
      <sz val="13"/>
      <name val="TH SarabunPSK"/>
      <family val="2"/>
    </font>
    <font>
      <sz val="12"/>
      <color indexed="8"/>
      <name val="TH SarabunPSK"/>
      <family val="2"/>
    </font>
    <font>
      <b/>
      <sz val="12"/>
      <color indexed="8"/>
      <name val="TH SarabunPSK"/>
      <family val="2"/>
    </font>
    <font>
      <sz val="13"/>
      <name val="TH SarabunPSK"/>
      <family val="2"/>
    </font>
    <font>
      <sz val="14"/>
      <name val="Cordia New"/>
      <family val="2"/>
    </font>
    <font>
      <sz val="14"/>
      <name val="TH SarabunPSK"/>
      <family val="2"/>
    </font>
    <font>
      <sz val="10"/>
      <name val="Arial "/>
    </font>
    <font>
      <sz val="11"/>
      <color theme="1"/>
      <name val="TH SarabunPSK"/>
      <family val="2"/>
    </font>
    <font>
      <b/>
      <sz val="12"/>
      <color theme="1"/>
      <name val="TH SarabunPSK"/>
      <family val="2"/>
    </font>
    <font>
      <vertAlign val="superscript"/>
      <sz val="13"/>
      <name val="TH SarabunPSK"/>
      <family val="2"/>
    </font>
    <font>
      <b/>
      <sz val="14"/>
      <name val="TH SarabunPSK"/>
      <family val="2"/>
    </font>
    <font>
      <sz val="12"/>
      <color theme="1"/>
      <name val="TH SarabunPSK"/>
      <family val="2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sz val="11"/>
      <color theme="1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sz val="10"/>
      <color rgb="FF000000"/>
      <name val="Calibri"/>
      <family val="2"/>
    </font>
    <font>
      <b/>
      <sz val="10"/>
      <color rgb="FF000000"/>
      <name val="Calibri"/>
      <family val="2"/>
    </font>
    <font>
      <sz val="14.5"/>
      <name val="Cordia New"/>
      <family val="2"/>
    </font>
    <font>
      <sz val="11"/>
      <name val="TH SarabunPSK"/>
      <family val="2"/>
    </font>
    <font>
      <sz val="11"/>
      <color indexed="8"/>
      <name val="Tahoma"/>
      <family val="2"/>
      <charset val="222"/>
    </font>
    <font>
      <sz val="12"/>
      <name val="Arial"/>
      <family val="2"/>
    </font>
    <font>
      <sz val="15"/>
      <name val="Cordia New"/>
      <family val="2"/>
    </font>
    <font>
      <sz val="11"/>
      <name val="Arial"/>
      <family val="2"/>
    </font>
    <font>
      <b/>
      <sz val="11"/>
      <name val="TH SarabunPSK"/>
      <family val="2"/>
    </font>
    <font>
      <sz val="13"/>
      <color theme="1"/>
      <name val="Tahoma"/>
      <family val="2"/>
      <charset val="222"/>
      <scheme val="minor"/>
    </font>
    <font>
      <sz val="13"/>
      <name val="Arial"/>
      <family val="2"/>
    </font>
    <font>
      <sz val="13"/>
      <name val="Calibri"/>
      <family val="2"/>
      <charset val="22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9F9F9"/>
      </patternFill>
    </fill>
    <fill>
      <patternFill patternType="solid">
        <fgColor rgb="FFFFFFFF"/>
        <bgColor indexed="64"/>
      </patternFill>
    </fill>
  </fills>
  <borders count="6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959595"/>
      </left>
      <right style="thin">
        <color indexed="64"/>
      </right>
      <top style="thin">
        <color rgb="FF959595"/>
      </top>
      <bottom style="thin">
        <color indexed="64"/>
      </bottom>
      <diagonal/>
    </border>
    <border>
      <left style="thin">
        <color rgb="FF959595"/>
      </left>
      <right/>
      <top style="thin">
        <color rgb="FF959595"/>
      </top>
      <bottom style="thin">
        <color indexed="64"/>
      </bottom>
      <diagonal/>
    </border>
    <border>
      <left style="thin">
        <color rgb="FF959595"/>
      </left>
      <right style="thin">
        <color rgb="FF959595"/>
      </right>
      <top/>
      <bottom style="thin">
        <color indexed="64"/>
      </bottom>
      <diagonal/>
    </border>
    <border>
      <left style="thin">
        <color indexed="64"/>
      </left>
      <right style="thin">
        <color rgb="FF959595"/>
      </right>
      <top/>
      <bottom style="thin">
        <color indexed="64"/>
      </bottom>
      <diagonal/>
    </border>
    <border>
      <left style="thin">
        <color rgb="FF959595"/>
      </left>
      <right style="thin">
        <color indexed="64"/>
      </right>
      <top style="thin">
        <color rgb="FF959595"/>
      </top>
      <bottom/>
      <diagonal/>
    </border>
    <border>
      <left style="thin">
        <color rgb="FF959595"/>
      </left>
      <right/>
      <top style="thin">
        <color rgb="FF959595"/>
      </top>
      <bottom/>
      <diagonal/>
    </border>
    <border>
      <left style="thin">
        <color rgb="FF959595"/>
      </left>
      <right style="thin">
        <color rgb="FF959595"/>
      </right>
      <top/>
      <bottom/>
      <diagonal/>
    </border>
    <border>
      <left style="thin">
        <color indexed="64"/>
      </left>
      <right style="thin">
        <color rgb="FF959595"/>
      </right>
      <top/>
      <bottom/>
      <diagonal/>
    </border>
    <border>
      <left style="thin">
        <color rgb="FF959595"/>
      </left>
      <right style="thin">
        <color indexed="64"/>
      </right>
      <top style="thin">
        <color rgb="FF959595"/>
      </top>
      <bottom style="thin">
        <color rgb="FF959595"/>
      </bottom>
      <diagonal/>
    </border>
    <border>
      <left style="thin">
        <color rgb="FF959595"/>
      </left>
      <right/>
      <top style="thin">
        <color rgb="FF959595"/>
      </top>
      <bottom style="thin">
        <color rgb="FF959595"/>
      </bottom>
      <diagonal/>
    </border>
    <border>
      <left style="thin">
        <color rgb="FF959595"/>
      </left>
      <right style="thin">
        <color rgb="FF959595"/>
      </right>
      <top style="thin">
        <color rgb="FF959595"/>
      </top>
      <bottom/>
      <diagonal/>
    </border>
    <border>
      <left style="thin">
        <color indexed="64"/>
      </left>
      <right style="thin">
        <color rgb="FF959595"/>
      </right>
      <top style="thin">
        <color rgb="FF959595"/>
      </top>
      <bottom/>
      <diagonal/>
    </border>
    <border>
      <left style="thin">
        <color rgb="FF959595"/>
      </left>
      <right style="thin">
        <color rgb="FF959595"/>
      </right>
      <top/>
      <bottom style="thin">
        <color rgb="FF959595"/>
      </bottom>
      <diagonal/>
    </border>
    <border>
      <left style="thin">
        <color indexed="64"/>
      </left>
      <right style="thin">
        <color rgb="FF959595"/>
      </right>
      <top/>
      <bottom style="thin">
        <color rgb="FF959595"/>
      </bottom>
      <diagonal/>
    </border>
    <border>
      <left/>
      <right style="thin">
        <color indexed="64"/>
      </right>
      <top style="thin">
        <color indexed="64"/>
      </top>
      <bottom style="thin">
        <color rgb="FF959595"/>
      </bottom>
      <diagonal/>
    </border>
    <border>
      <left style="thin">
        <color rgb="FF959595"/>
      </left>
      <right/>
      <top style="thin">
        <color indexed="64"/>
      </top>
      <bottom style="thin">
        <color rgb="FF959595"/>
      </bottom>
      <diagonal/>
    </border>
    <border>
      <left style="thin">
        <color rgb="FF959595"/>
      </left>
      <right style="thin">
        <color rgb="FF959595"/>
      </right>
      <top style="thin">
        <color indexed="64"/>
      </top>
      <bottom/>
      <diagonal/>
    </border>
    <border>
      <left style="thin">
        <color indexed="64"/>
      </left>
      <right style="thin">
        <color rgb="FF959595"/>
      </right>
      <top style="thin">
        <color indexed="64"/>
      </top>
      <bottom/>
      <diagonal/>
    </border>
    <border>
      <left style="thin">
        <color rgb="FF959595"/>
      </left>
      <right style="thin">
        <color rgb="FF959595"/>
      </right>
      <top style="thin">
        <color rgb="FF959595"/>
      </top>
      <bottom style="thin">
        <color indexed="64"/>
      </bottom>
      <diagonal/>
    </border>
    <border>
      <left style="thin">
        <color rgb="FF959595"/>
      </left>
      <right style="thin">
        <color rgb="FF959595"/>
      </right>
      <top style="thin">
        <color rgb="FF959595"/>
      </top>
      <bottom style="thin">
        <color rgb="FF959595"/>
      </bottom>
      <diagonal/>
    </border>
    <border>
      <left style="thin">
        <color rgb="FF959595"/>
      </left>
      <right style="thin">
        <color indexed="64"/>
      </right>
      <top style="thin">
        <color indexed="64"/>
      </top>
      <bottom style="thin">
        <color rgb="FF959595"/>
      </bottom>
      <diagonal/>
    </border>
    <border>
      <left style="thin">
        <color rgb="FF959595"/>
      </left>
      <right style="thin">
        <color rgb="FF959595"/>
      </right>
      <top style="thin">
        <color indexed="64"/>
      </top>
      <bottom style="thin">
        <color rgb="FF959595"/>
      </bottom>
      <diagonal/>
    </border>
    <border>
      <left style="thin">
        <color indexed="64"/>
      </left>
      <right style="thin">
        <color rgb="FF959595"/>
      </right>
      <top style="thin">
        <color indexed="64"/>
      </top>
      <bottom style="thin">
        <color rgb="FF959595"/>
      </bottom>
      <diagonal/>
    </border>
    <border>
      <left style="thin">
        <color rgb="FF959595"/>
      </left>
      <right style="thin">
        <color indexed="64"/>
      </right>
      <top/>
      <bottom/>
      <diagonal/>
    </border>
    <border>
      <left style="thin">
        <color rgb="FF959595"/>
      </left>
      <right/>
      <top/>
      <bottom/>
      <diagonal/>
    </border>
    <border>
      <left style="thin">
        <color rgb="FF959595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959595"/>
      </left>
      <right/>
      <top style="thin">
        <color indexed="64"/>
      </top>
      <bottom style="thin">
        <color indexed="64"/>
      </bottom>
      <diagonal/>
    </border>
    <border>
      <left style="thin">
        <color rgb="FF959595"/>
      </left>
      <right style="thin">
        <color indexed="64"/>
      </right>
      <top style="thin">
        <color indexed="64"/>
      </top>
      <bottom/>
      <diagonal/>
    </border>
    <border>
      <left style="thin">
        <color rgb="FF959595"/>
      </left>
      <right/>
      <top style="thin">
        <color indexed="64"/>
      </top>
      <bottom/>
      <diagonal/>
    </border>
    <border>
      <left style="thin">
        <color rgb="FF959595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rgb="FF959595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8"/>
      </bottom>
      <diagonal/>
    </border>
    <border>
      <left/>
      <right style="hair">
        <color indexed="8"/>
      </right>
      <top/>
      <bottom style="thin">
        <color indexed="8"/>
      </bottom>
      <diagonal/>
    </border>
    <border>
      <left style="hair">
        <color indexed="64"/>
      </left>
      <right/>
      <top/>
      <bottom style="thin">
        <color indexed="8"/>
      </bottom>
      <diagonal/>
    </border>
    <border>
      <left/>
      <right style="hair">
        <color indexed="8"/>
      </right>
      <top/>
      <bottom/>
      <diagonal/>
    </border>
    <border>
      <left/>
      <right style="hair">
        <color indexed="64"/>
      </right>
      <top style="thin">
        <color indexed="8"/>
      </top>
      <bottom/>
      <diagonal/>
    </border>
    <border>
      <left/>
      <right style="hair">
        <color indexed="8"/>
      </right>
      <top style="thin">
        <color indexed="8"/>
      </top>
      <bottom/>
      <diagonal/>
    </border>
    <border>
      <left style="hair">
        <color indexed="64"/>
      </left>
      <right/>
      <top style="thin">
        <color indexed="8"/>
      </top>
      <bottom/>
      <diagonal/>
    </border>
  </borders>
  <cellStyleXfs count="31">
    <xf numFmtId="0" fontId="0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3" fillId="0" borderId="0"/>
    <xf numFmtId="43" fontId="13" fillId="0" borderId="0" applyFont="0" applyFill="0" applyBorder="0" applyAlignment="0" applyProtection="0"/>
    <xf numFmtId="0" fontId="15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3" fillId="0" borderId="0" applyFont="0" applyFill="0" applyBorder="0" applyAlignment="0" applyProtection="0"/>
    <xf numFmtId="0" fontId="2" fillId="0" borderId="0"/>
    <xf numFmtId="0" fontId="3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0" borderId="0"/>
    <xf numFmtId="0" fontId="23" fillId="0" borderId="0"/>
    <xf numFmtId="0" fontId="21" fillId="0" borderId="0"/>
    <xf numFmtId="0" fontId="23" fillId="0" borderId="0"/>
    <xf numFmtId="0" fontId="21" fillId="0" borderId="0"/>
    <xf numFmtId="0" fontId="21" fillId="0" borderId="0"/>
    <xf numFmtId="0" fontId="2" fillId="0" borderId="0"/>
    <xf numFmtId="43" fontId="30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1" fillId="0" borderId="0"/>
    <xf numFmtId="0" fontId="2" fillId="0" borderId="0"/>
  </cellStyleXfs>
  <cellXfs count="626">
    <xf numFmtId="0" fontId="0" fillId="0" borderId="0" xfId="0"/>
    <xf numFmtId="0" fontId="2" fillId="0" borderId="0" xfId="1" applyFont="1"/>
    <xf numFmtId="0" fontId="4" fillId="0" borderId="1" xfId="1" applyFont="1" applyBorder="1" applyAlignment="1">
      <alignment horizontal="left" vertical="center"/>
    </xf>
    <xf numFmtId="3" fontId="6" fillId="0" borderId="1" xfId="1" applyNumberFormat="1" applyFont="1" applyBorder="1" applyAlignment="1">
      <alignment horizontal="right" vertical="center"/>
    </xf>
    <xf numFmtId="187" fontId="4" fillId="0" borderId="1" xfId="2" applyNumberFormat="1" applyFont="1" applyBorder="1" applyAlignment="1">
      <alignment vertical="center"/>
    </xf>
    <xf numFmtId="0" fontId="2" fillId="0" borderId="0" xfId="1" applyFont="1" applyBorder="1"/>
    <xf numFmtId="0" fontId="4" fillId="0" borderId="0" xfId="1" applyFont="1" applyAlignment="1">
      <alignment horizontal="left" vertical="center"/>
    </xf>
    <xf numFmtId="3" fontId="6" fillId="0" borderId="0" xfId="1" applyNumberFormat="1" applyFont="1" applyBorder="1" applyAlignment="1">
      <alignment horizontal="right" vertical="center"/>
    </xf>
    <xf numFmtId="0" fontId="6" fillId="0" borderId="0" xfId="1" applyFont="1" applyFill="1" applyAlignment="1">
      <alignment horizontal="left" vertical="center"/>
    </xf>
    <xf numFmtId="3" fontId="6" fillId="0" borderId="0" xfId="1" applyNumberFormat="1" applyFont="1" applyFill="1" applyBorder="1" applyAlignment="1">
      <alignment horizontal="right" vertical="center"/>
    </xf>
    <xf numFmtId="0" fontId="4" fillId="0" borderId="0" xfId="1" applyFont="1" applyFill="1" applyBorder="1" applyAlignment="1">
      <alignment horizontal="left" vertical="center"/>
    </xf>
    <xf numFmtId="3" fontId="4" fillId="0" borderId="0" xfId="1" applyNumberFormat="1" applyFont="1" applyFill="1" applyBorder="1" applyAlignment="1">
      <alignment horizontal="right" vertical="center"/>
    </xf>
    <xf numFmtId="0" fontId="4" fillId="0" borderId="1" xfId="1" applyFont="1" applyBorder="1" applyAlignment="1">
      <alignment vertical="center"/>
    </xf>
    <xf numFmtId="0" fontId="4" fillId="0" borderId="0" xfId="1" applyFont="1" applyBorder="1" applyAlignment="1">
      <alignment vertical="center"/>
    </xf>
    <xf numFmtId="187" fontId="4" fillId="0" borderId="0" xfId="2" applyNumberFormat="1" applyFont="1" applyBorder="1" applyAlignment="1">
      <alignment vertical="center"/>
    </xf>
    <xf numFmtId="0" fontId="4" fillId="0" borderId="0" xfId="1" applyFont="1" applyBorder="1" applyAlignment="1">
      <alignment horizontal="center" vertical="center"/>
    </xf>
    <xf numFmtId="0" fontId="4" fillId="0" borderId="2" xfId="1" applyFont="1" applyBorder="1" applyAlignment="1">
      <alignment vertical="center"/>
    </xf>
    <xf numFmtId="0" fontId="6" fillId="0" borderId="0" xfId="1" applyFont="1" applyBorder="1" applyAlignment="1">
      <alignment vertical="center"/>
    </xf>
    <xf numFmtId="0" fontId="4" fillId="0" borderId="0" xfId="1" applyFont="1" applyBorder="1" applyAlignment="1">
      <alignment horizontal="left" vertical="center"/>
    </xf>
    <xf numFmtId="3" fontId="4" fillId="0" borderId="0" xfId="1" applyNumberFormat="1" applyFont="1" applyAlignment="1">
      <alignment vertical="center"/>
    </xf>
    <xf numFmtId="0" fontId="6" fillId="0" borderId="0" xfId="1" applyFont="1" applyBorder="1" applyAlignment="1">
      <alignment horizontal="left" vertical="center"/>
    </xf>
    <xf numFmtId="0" fontId="4" fillId="0" borderId="0" xfId="1" applyFont="1" applyAlignment="1">
      <alignment vertical="center"/>
    </xf>
    <xf numFmtId="0" fontId="4" fillId="0" borderId="0" xfId="1" applyFont="1" applyBorder="1" applyAlignment="1">
      <alignment horizontal="center" vertical="center" textRotation="180"/>
    </xf>
    <xf numFmtId="0" fontId="6" fillId="0" borderId="0" xfId="1" applyFont="1" applyBorder="1" applyAlignment="1">
      <alignment horizontal="center" vertical="center"/>
    </xf>
    <xf numFmtId="0" fontId="12" fillId="0" borderId="0" xfId="1" applyFont="1" applyBorder="1" applyAlignment="1">
      <alignment vertical="center"/>
    </xf>
    <xf numFmtId="0" fontId="12" fillId="0" borderId="0" xfId="1" applyFont="1" applyBorder="1" applyAlignment="1">
      <alignment horizontal="center" vertical="center"/>
    </xf>
    <xf numFmtId="3" fontId="9" fillId="0" borderId="0" xfId="1" applyNumberFormat="1" applyFont="1" applyAlignment="1">
      <alignment horizontal="center" vertical="center"/>
    </xf>
    <xf numFmtId="0" fontId="9" fillId="0" borderId="0" xfId="1" applyFont="1" applyAlignment="1">
      <alignment vertical="center"/>
    </xf>
    <xf numFmtId="0" fontId="14" fillId="0" borderId="0" xfId="7" applyFont="1" applyBorder="1"/>
    <xf numFmtId="0" fontId="14" fillId="0" borderId="0" xfId="7" applyFont="1"/>
    <xf numFmtId="0" fontId="12" fillId="0" borderId="0" xfId="7" applyFont="1"/>
    <xf numFmtId="0" fontId="12" fillId="0" borderId="0" xfId="7" applyFont="1" applyBorder="1"/>
    <xf numFmtId="0" fontId="12" fillId="0" borderId="1" xfId="7" applyFont="1" applyBorder="1"/>
    <xf numFmtId="0" fontId="12" fillId="0" borderId="6" xfId="7" applyFont="1" applyBorder="1"/>
    <xf numFmtId="0" fontId="12" fillId="0" borderId="7" xfId="7" applyFont="1" applyBorder="1"/>
    <xf numFmtId="0" fontId="12" fillId="0" borderId="9" xfId="7" applyFont="1" applyBorder="1"/>
    <xf numFmtId="0" fontId="14" fillId="0" borderId="0" xfId="7" applyFont="1" applyBorder="1" applyAlignment="1">
      <alignment shrinkToFit="1"/>
    </xf>
    <xf numFmtId="0" fontId="12" fillId="0" borderId="0" xfId="7" applyFont="1" applyBorder="1" applyAlignment="1">
      <alignment horizontal="center" vertical="center" shrinkToFit="1"/>
    </xf>
    <xf numFmtId="0" fontId="12" fillId="0" borderId="0" xfId="7" applyFont="1" applyBorder="1" applyAlignment="1">
      <alignment horizontal="center" vertical="top"/>
    </xf>
    <xf numFmtId="0" fontId="12" fillId="0" borderId="8" xfId="7" applyFont="1" applyBorder="1" applyAlignment="1">
      <alignment horizontal="center" vertical="top"/>
    </xf>
    <xf numFmtId="0" fontId="12" fillId="0" borderId="8" xfId="7" applyFont="1" applyBorder="1" applyAlignment="1">
      <alignment horizontal="center"/>
    </xf>
    <xf numFmtId="0" fontId="12" fillId="0" borderId="9" xfId="7" applyFont="1" applyBorder="1" applyAlignment="1">
      <alignment horizontal="center" vertical="center" shrinkToFit="1"/>
    </xf>
    <xf numFmtId="0" fontId="12" fillId="0" borderId="0" xfId="7" applyFont="1" applyBorder="1" applyAlignment="1"/>
    <xf numFmtId="0" fontId="12" fillId="0" borderId="0" xfId="7" applyFont="1" applyBorder="1" applyAlignment="1">
      <alignment horizontal="center" shrinkToFit="1"/>
    </xf>
    <xf numFmtId="0" fontId="6" fillId="0" borderId="0" xfId="1" applyFont="1" applyBorder="1" applyAlignment="1">
      <alignment horizontal="left"/>
    </xf>
    <xf numFmtId="0" fontId="12" fillId="0" borderId="0" xfId="7" applyFont="1" applyBorder="1" applyAlignment="1">
      <alignment horizontal="center"/>
    </xf>
    <xf numFmtId="187" fontId="12" fillId="0" borderId="9" xfId="8" applyNumberFormat="1" applyFont="1" applyBorder="1" applyAlignment="1"/>
    <xf numFmtId="0" fontId="12" fillId="0" borderId="9" xfId="7" applyFont="1" applyBorder="1" applyAlignment="1"/>
    <xf numFmtId="3" fontId="16" fillId="0" borderId="0" xfId="9" applyNumberFormat="1" applyFont="1" applyFill="1" applyBorder="1" applyAlignment="1"/>
    <xf numFmtId="187" fontId="17" fillId="0" borderId="0" xfId="2" applyNumberFormat="1" applyFont="1" applyFill="1" applyBorder="1" applyAlignment="1"/>
    <xf numFmtId="0" fontId="6" fillId="0" borderId="0" xfId="1" applyFont="1" applyAlignment="1">
      <alignment horizontal="left"/>
    </xf>
    <xf numFmtId="0" fontId="12" fillId="0" borderId="1" xfId="7" applyFont="1" applyBorder="1" applyAlignment="1">
      <alignment horizontal="center" vertical="center" wrapText="1"/>
    </xf>
    <xf numFmtId="0" fontId="12" fillId="0" borderId="1" xfId="7" applyFont="1" applyBorder="1" applyAlignment="1">
      <alignment horizontal="center"/>
    </xf>
    <xf numFmtId="0" fontId="12" fillId="0" borderId="6" xfId="7" applyFont="1" applyBorder="1" applyAlignment="1">
      <alignment horizontal="center" vertical="center"/>
    </xf>
    <xf numFmtId="0" fontId="12" fillId="0" borderId="7" xfId="7" applyFont="1" applyBorder="1" applyAlignment="1">
      <alignment horizontal="center" vertical="center" wrapText="1"/>
    </xf>
    <xf numFmtId="0" fontId="12" fillId="0" borderId="8" xfId="7" applyFont="1" applyBorder="1" applyAlignment="1">
      <alignment horizontal="center" vertical="center"/>
    </xf>
    <xf numFmtId="0" fontId="12" fillId="0" borderId="2" xfId="7" applyFont="1" applyBorder="1" applyAlignment="1">
      <alignment horizontal="center" vertical="top"/>
    </xf>
    <xf numFmtId="0" fontId="9" fillId="0" borderId="0" xfId="7" applyFont="1" applyBorder="1"/>
    <xf numFmtId="0" fontId="9" fillId="0" borderId="0" xfId="7" applyFont="1"/>
    <xf numFmtId="0" fontId="19" fillId="0" borderId="0" xfId="7" applyFont="1" applyAlignment="1">
      <alignment horizontal="center"/>
    </xf>
    <xf numFmtId="0" fontId="19" fillId="0" borderId="0" xfId="7" applyFont="1"/>
    <xf numFmtId="0" fontId="19" fillId="0" borderId="0" xfId="7" applyFont="1" applyBorder="1"/>
    <xf numFmtId="187" fontId="12" fillId="0" borderId="0" xfId="8" applyNumberFormat="1" applyFont="1" applyBorder="1" applyAlignment="1">
      <alignment horizontal="center" shrinkToFit="1"/>
    </xf>
    <xf numFmtId="3" fontId="12" fillId="0" borderId="0" xfId="7" applyNumberFormat="1" applyFont="1" applyBorder="1" applyAlignment="1"/>
    <xf numFmtId="3" fontId="16" fillId="0" borderId="0" xfId="9" applyNumberFormat="1" applyFont="1" applyFill="1" applyAlignment="1"/>
    <xf numFmtId="187" fontId="17" fillId="0" borderId="0" xfId="2" applyNumberFormat="1" applyFont="1" applyFill="1" applyAlignment="1"/>
    <xf numFmtId="187" fontId="6" fillId="0" borderId="0" xfId="2" applyNumberFormat="1" applyFont="1" applyAlignment="1"/>
    <xf numFmtId="187" fontId="12" fillId="0" borderId="9" xfId="8" applyNumberFormat="1" applyFont="1" applyBorder="1" applyAlignment="1">
      <alignment horizontal="center" shrinkToFit="1"/>
    </xf>
    <xf numFmtId="187" fontId="20" fillId="0" borderId="0" xfId="2" applyNumberFormat="1" applyFont="1" applyFill="1" applyAlignment="1"/>
    <xf numFmtId="3" fontId="20" fillId="2" borderId="8" xfId="10" applyNumberFormat="1" applyFont="1" applyFill="1" applyBorder="1" applyAlignment="1">
      <alignment horizontal="right" wrapText="1"/>
    </xf>
    <xf numFmtId="0" fontId="9" fillId="0" borderId="0" xfId="7" applyFont="1" applyBorder="1" applyAlignment="1"/>
    <xf numFmtId="3" fontId="17" fillId="2" borderId="8" xfId="10" applyNumberFormat="1" applyFont="1" applyFill="1" applyBorder="1" applyAlignment="1">
      <alignment horizontal="right" wrapText="1"/>
    </xf>
    <xf numFmtId="187" fontId="12" fillId="0" borderId="6" xfId="8" applyNumberFormat="1" applyFont="1" applyBorder="1"/>
    <xf numFmtId="188" fontId="12" fillId="0" borderId="8" xfId="7" applyNumberFormat="1" applyFont="1" applyBorder="1" applyAlignment="1"/>
    <xf numFmtId="189" fontId="12" fillId="0" borderId="13" xfId="8" applyNumberFormat="1" applyFont="1" applyFill="1" applyBorder="1" applyAlignment="1" applyProtection="1">
      <alignment horizontal="right"/>
    </xf>
    <xf numFmtId="187" fontId="12" fillId="0" borderId="8" xfId="8" applyNumberFormat="1" applyFont="1" applyBorder="1" applyAlignment="1"/>
    <xf numFmtId="0" fontId="12" fillId="0" borderId="8" xfId="7" applyFont="1" applyBorder="1" applyAlignment="1"/>
    <xf numFmtId="0" fontId="9" fillId="0" borderId="0" xfId="7" applyFont="1" applyBorder="1" applyAlignment="1">
      <alignment vertical="center"/>
    </xf>
    <xf numFmtId="0" fontId="9" fillId="0" borderId="0" xfId="7" applyFont="1" applyBorder="1" applyAlignment="1">
      <alignment vertical="center" shrinkToFit="1"/>
    </xf>
    <xf numFmtId="0" fontId="12" fillId="0" borderId="2" xfId="7" applyFont="1" applyBorder="1"/>
    <xf numFmtId="189" fontId="9" fillId="0" borderId="14" xfId="8" applyNumberFormat="1" applyFont="1" applyFill="1" applyBorder="1" applyAlignment="1" applyProtection="1">
      <alignment horizontal="right" vertical="center"/>
    </xf>
    <xf numFmtId="189" fontId="9" fillId="0" borderId="13" xfId="8" applyNumberFormat="1" applyFont="1" applyFill="1" applyBorder="1" applyAlignment="1" applyProtection="1">
      <alignment horizontal="right"/>
    </xf>
    <xf numFmtId="187" fontId="9" fillId="0" borderId="11" xfId="8" applyNumberFormat="1" applyFont="1" applyBorder="1" applyAlignment="1">
      <alignment horizontal="right"/>
    </xf>
    <xf numFmtId="187" fontId="9" fillId="0" borderId="15" xfId="8" applyNumberFormat="1" applyFont="1" applyBorder="1" applyAlignment="1">
      <alignment horizontal="right"/>
    </xf>
    <xf numFmtId="0" fontId="9" fillId="0" borderId="0" xfId="7" applyFont="1" applyBorder="1" applyAlignment="1">
      <alignment horizontal="center" vertical="center" shrinkToFit="1"/>
    </xf>
    <xf numFmtId="0" fontId="12" fillId="0" borderId="6" xfId="7" quotePrefix="1" applyFont="1" applyBorder="1" applyAlignment="1">
      <alignment horizontal="center" vertical="center"/>
    </xf>
    <xf numFmtId="0" fontId="12" fillId="0" borderId="15" xfId="7" applyFont="1" applyBorder="1" applyAlignment="1">
      <alignment horizontal="center"/>
    </xf>
    <xf numFmtId="0" fontId="6" fillId="0" borderId="0" xfId="7" applyFont="1" applyAlignment="1">
      <alignment horizontal="right"/>
    </xf>
    <xf numFmtId="0" fontId="12" fillId="0" borderId="6" xfId="7" applyFont="1" applyBorder="1" applyAlignment="1">
      <alignment horizontal="center"/>
    </xf>
    <xf numFmtId="0" fontId="12" fillId="0" borderId="6" xfId="7" applyFont="1" applyBorder="1" applyAlignment="1">
      <alignment horizontal="center" vertical="top"/>
    </xf>
    <xf numFmtId="187" fontId="12" fillId="0" borderId="8" xfId="8" applyNumberFormat="1" applyFont="1" applyBorder="1" applyAlignment="1">
      <alignment horizontal="center" shrinkToFit="1"/>
    </xf>
    <xf numFmtId="187" fontId="9" fillId="0" borderId="0" xfId="8" applyNumberFormat="1" applyFont="1" applyBorder="1" applyAlignment="1">
      <alignment horizontal="right"/>
    </xf>
    <xf numFmtId="187" fontId="12" fillId="0" borderId="0" xfId="8" applyNumberFormat="1" applyFont="1" applyBorder="1" applyAlignment="1"/>
    <xf numFmtId="187" fontId="6" fillId="0" borderId="0" xfId="2" applyNumberFormat="1" applyFont="1" applyBorder="1" applyAlignment="1"/>
    <xf numFmtId="187" fontId="12" fillId="0" borderId="18" xfId="8" applyNumberFormat="1" applyFont="1" applyBorder="1" applyAlignment="1"/>
    <xf numFmtId="0" fontId="6" fillId="0" borderId="0" xfId="7" applyFont="1"/>
    <xf numFmtId="0" fontId="6" fillId="0" borderId="0" xfId="7" applyFont="1" applyBorder="1"/>
    <xf numFmtId="0" fontId="6" fillId="0" borderId="0" xfId="7" applyFont="1" applyBorder="1" applyAlignment="1">
      <alignment shrinkToFit="1"/>
    </xf>
    <xf numFmtId="0" fontId="9" fillId="0" borderId="1" xfId="1" applyFont="1" applyBorder="1" applyAlignment="1">
      <alignment vertical="center"/>
    </xf>
    <xf numFmtId="0" fontId="9" fillId="0" borderId="0" xfId="1" applyFont="1" applyBorder="1" applyAlignment="1">
      <alignment vertical="center"/>
    </xf>
    <xf numFmtId="187" fontId="4" fillId="0" borderId="0" xfId="2" applyNumberFormat="1" applyFont="1" applyAlignment="1"/>
    <xf numFmtId="0" fontId="14" fillId="0" borderId="0" xfId="7" applyFont="1" applyBorder="1" applyAlignment="1"/>
    <xf numFmtId="187" fontId="4" fillId="0" borderId="0" xfId="2" applyNumberFormat="1" applyFont="1" applyBorder="1" applyAlignment="1"/>
    <xf numFmtId="187" fontId="4" fillId="0" borderId="0" xfId="2" applyNumberFormat="1" applyFont="1" applyFill="1" applyAlignment="1">
      <alignment horizontal="left"/>
    </xf>
    <xf numFmtId="187" fontId="6" fillId="0" borderId="0" xfId="2" applyNumberFormat="1" applyFont="1" applyFill="1" applyAlignment="1"/>
    <xf numFmtId="0" fontId="12" fillId="0" borderId="12" xfId="7" applyFont="1" applyBorder="1" applyAlignment="1">
      <alignment horizontal="center"/>
    </xf>
    <xf numFmtId="0" fontId="12" fillId="0" borderId="2" xfId="7" applyFont="1" applyBorder="1" applyAlignment="1">
      <alignment horizontal="center"/>
    </xf>
    <xf numFmtId="0" fontId="12" fillId="0" borderId="11" xfId="7" applyFont="1" applyBorder="1" applyAlignment="1">
      <alignment horizontal="center"/>
    </xf>
    <xf numFmtId="0" fontId="12" fillId="0" borderId="2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2" xfId="7" applyFont="1" applyBorder="1" applyAlignment="1">
      <alignment horizontal="center" vertical="center" wrapText="1"/>
    </xf>
    <xf numFmtId="0" fontId="12" fillId="0" borderId="0" xfId="7" applyFont="1" applyBorder="1" applyAlignment="1">
      <alignment horizontal="center" vertical="center" wrapText="1"/>
    </xf>
    <xf numFmtId="0" fontId="12" fillId="0" borderId="1" xfId="7" applyFont="1" applyBorder="1" applyAlignment="1">
      <alignment horizontal="center" vertical="center" wrapText="1"/>
    </xf>
    <xf numFmtId="0" fontId="9" fillId="0" borderId="2" xfId="7" applyFont="1" applyBorder="1" applyAlignment="1">
      <alignment horizontal="center" vertical="center"/>
    </xf>
    <xf numFmtId="0" fontId="9" fillId="0" borderId="11" xfId="7" applyFont="1" applyBorder="1" applyAlignment="1">
      <alignment horizontal="center" vertical="center"/>
    </xf>
    <xf numFmtId="0" fontId="9" fillId="0" borderId="0" xfId="7" applyFont="1" applyBorder="1" applyAlignment="1">
      <alignment horizontal="center" vertical="center" shrinkToFit="1"/>
    </xf>
    <xf numFmtId="0" fontId="12" fillId="0" borderId="16" xfId="7" applyFont="1" applyBorder="1" applyAlignment="1">
      <alignment horizontal="center"/>
    </xf>
    <xf numFmtId="0" fontId="12" fillId="0" borderId="3" xfId="7" applyFont="1" applyBorder="1" applyAlignment="1">
      <alignment horizontal="center"/>
    </xf>
    <xf numFmtId="0" fontId="12" fillId="0" borderId="17" xfId="7" applyFont="1" applyBorder="1" applyAlignment="1">
      <alignment horizontal="center"/>
    </xf>
    <xf numFmtId="0" fontId="12" fillId="0" borderId="11" xfId="7" applyFont="1" applyBorder="1" applyAlignment="1">
      <alignment horizontal="center" vertical="center" wrapText="1"/>
    </xf>
    <xf numFmtId="0" fontId="12" fillId="0" borderId="9" xfId="7" applyFont="1" applyBorder="1" applyAlignment="1">
      <alignment horizontal="center" vertical="center" wrapText="1"/>
    </xf>
    <xf numFmtId="0" fontId="12" fillId="0" borderId="10" xfId="7" applyFont="1" applyBorder="1" applyAlignment="1">
      <alignment horizontal="center"/>
    </xf>
    <xf numFmtId="0" fontId="12" fillId="0" borderId="1" xfId="7" applyFont="1" applyBorder="1" applyAlignment="1">
      <alignment horizontal="center"/>
    </xf>
    <xf numFmtId="0" fontId="12" fillId="0" borderId="7" xfId="7" applyFont="1" applyBorder="1" applyAlignment="1">
      <alignment horizontal="center"/>
    </xf>
    <xf numFmtId="0" fontId="4" fillId="0" borderId="1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3" fillId="0" borderId="0" xfId="1" applyFont="1" applyBorder="1" applyAlignment="1">
      <alignment horizontal="center" vertical="center" textRotation="180"/>
    </xf>
    <xf numFmtId="0" fontId="9" fillId="0" borderId="0" xfId="1" applyFont="1" applyBorder="1" applyAlignment="1">
      <alignment vertical="center"/>
    </xf>
    <xf numFmtId="0" fontId="24" fillId="0" borderId="0" xfId="23" applyFont="1" applyAlignment="1"/>
    <xf numFmtId="0" fontId="24" fillId="0" borderId="0" xfId="23" applyFont="1" applyBorder="1" applyAlignment="1"/>
    <xf numFmtId="0" fontId="24" fillId="0" borderId="0" xfId="23" applyFont="1" applyBorder="1" applyAlignment="1">
      <alignment vertical="top"/>
    </xf>
    <xf numFmtId="190" fontId="24" fillId="0" borderId="0" xfId="23" applyNumberFormat="1" applyFont="1" applyBorder="1" applyAlignment="1">
      <alignment horizontal="right" vertical="top"/>
    </xf>
    <xf numFmtId="3" fontId="24" fillId="0" borderId="0" xfId="23" applyNumberFormat="1" applyFont="1" applyBorder="1" applyAlignment="1">
      <alignment horizontal="right" vertical="top"/>
    </xf>
    <xf numFmtId="0" fontId="24" fillId="3" borderId="0" xfId="23" applyFont="1" applyFill="1" applyBorder="1" applyAlignment="1">
      <alignment horizontal="left" vertical="top"/>
    </xf>
    <xf numFmtId="0" fontId="23" fillId="0" borderId="0" xfId="23" applyBorder="1" applyAlignment="1"/>
    <xf numFmtId="190" fontId="24" fillId="0" borderId="19" xfId="23" applyNumberFormat="1" applyFont="1" applyBorder="1" applyAlignment="1">
      <alignment horizontal="right" vertical="top"/>
    </xf>
    <xf numFmtId="3" fontId="24" fillId="0" borderId="19" xfId="23" applyNumberFormat="1" applyFont="1" applyBorder="1" applyAlignment="1">
      <alignment horizontal="right" vertical="top"/>
    </xf>
    <xf numFmtId="0" fontId="24" fillId="3" borderId="19" xfId="23" applyNumberFormat="1" applyFont="1" applyFill="1" applyBorder="1" applyAlignment="1">
      <alignment horizontal="left" vertical="top"/>
    </xf>
    <xf numFmtId="0" fontId="23" fillId="0" borderId="19" xfId="23" applyBorder="1" applyAlignment="1"/>
    <xf numFmtId="0" fontId="24" fillId="3" borderId="19" xfId="23" applyFont="1" applyFill="1" applyBorder="1" applyAlignment="1">
      <alignment horizontal="left" vertical="top"/>
    </xf>
    <xf numFmtId="190" fontId="24" fillId="0" borderId="20" xfId="23" applyNumberFormat="1" applyFont="1" applyBorder="1" applyAlignment="1">
      <alignment horizontal="right" vertical="top"/>
    </xf>
    <xf numFmtId="3" fontId="24" fillId="0" borderId="21" xfId="23" applyNumberFormat="1" applyFont="1" applyBorder="1" applyAlignment="1">
      <alignment horizontal="right" vertical="top"/>
    </xf>
    <xf numFmtId="0" fontId="24" fillId="3" borderId="21" xfId="23" applyNumberFormat="1" applyFont="1" applyFill="1" applyBorder="1" applyAlignment="1">
      <alignment horizontal="left" vertical="top"/>
    </xf>
    <xf numFmtId="0" fontId="23" fillId="0" borderId="22" xfId="23" applyBorder="1" applyAlignment="1"/>
    <xf numFmtId="0" fontId="23" fillId="0" borderId="23" xfId="23" applyBorder="1" applyAlignment="1"/>
    <xf numFmtId="190" fontId="24" fillId="0" borderId="24" xfId="23" applyNumberFormat="1" applyFont="1" applyBorder="1" applyAlignment="1">
      <alignment horizontal="right" vertical="top"/>
    </xf>
    <xf numFmtId="3" fontId="24" fillId="0" borderId="25" xfId="23" applyNumberFormat="1" applyFont="1" applyBorder="1" applyAlignment="1">
      <alignment horizontal="right" vertical="top"/>
    </xf>
    <xf numFmtId="0" fontId="24" fillId="3" borderId="25" xfId="23" applyNumberFormat="1" applyFont="1" applyFill="1" applyBorder="1" applyAlignment="1">
      <alignment horizontal="left" vertical="top"/>
    </xf>
    <xf numFmtId="0" fontId="23" fillId="0" borderId="26" xfId="23" applyBorder="1" applyAlignment="1"/>
    <xf numFmtId="0" fontId="23" fillId="0" borderId="27" xfId="23" applyBorder="1" applyAlignment="1"/>
    <xf numFmtId="190" fontId="24" fillId="0" borderId="28" xfId="23" applyNumberFormat="1" applyFont="1" applyBorder="1" applyAlignment="1">
      <alignment horizontal="right" vertical="top"/>
    </xf>
    <xf numFmtId="3" fontId="24" fillId="0" borderId="29" xfId="23" applyNumberFormat="1" applyFont="1" applyBorder="1" applyAlignment="1">
      <alignment horizontal="right" vertical="top"/>
    </xf>
    <xf numFmtId="0" fontId="24" fillId="3" borderId="30" xfId="23" applyFont="1" applyFill="1" applyBorder="1" applyAlignment="1">
      <alignment horizontal="left" vertical="top"/>
    </xf>
    <xf numFmtId="0" fontId="24" fillId="3" borderId="31" xfId="23" applyFont="1" applyFill="1" applyBorder="1" applyAlignment="1">
      <alignment horizontal="left" vertical="top"/>
    </xf>
    <xf numFmtId="0" fontId="25" fillId="0" borderId="24" xfId="23" applyFont="1" applyFill="1" applyBorder="1" applyAlignment="1">
      <alignment horizontal="center" vertical="top"/>
    </xf>
    <xf numFmtId="0" fontId="25" fillId="0" borderId="25" xfId="23" applyFont="1" applyFill="1" applyBorder="1" applyAlignment="1">
      <alignment horizontal="center" vertical="top"/>
    </xf>
    <xf numFmtId="0" fontId="25" fillId="0" borderId="32" xfId="23" applyFont="1" applyFill="1" applyBorder="1" applyAlignment="1">
      <alignment horizontal="center" vertical="center"/>
    </xf>
    <xf numFmtId="0" fontId="25" fillId="0" borderId="33" xfId="23" applyFont="1" applyFill="1" applyBorder="1" applyAlignment="1">
      <alignment horizontal="center" vertical="center"/>
    </xf>
    <xf numFmtId="0" fontId="25" fillId="0" borderId="34" xfId="23" applyFont="1" applyFill="1" applyBorder="1" applyAlignment="1">
      <alignment horizontal="center" vertical="top"/>
    </xf>
    <xf numFmtId="0" fontId="25" fillId="0" borderId="35" xfId="23" applyFont="1" applyFill="1" applyBorder="1" applyAlignment="1">
      <alignment horizontal="center" vertical="top"/>
    </xf>
    <xf numFmtId="0" fontId="25" fillId="0" borderId="36" xfId="23" applyFont="1" applyFill="1" applyBorder="1" applyAlignment="1">
      <alignment horizontal="center" vertical="center"/>
    </xf>
    <xf numFmtId="0" fontId="25" fillId="0" borderId="37" xfId="23" applyFont="1" applyFill="1" applyBorder="1" applyAlignment="1">
      <alignment horizontal="center" vertical="center"/>
    </xf>
    <xf numFmtId="0" fontId="25" fillId="0" borderId="0" xfId="23" applyFont="1" applyBorder="1" applyAlignment="1">
      <alignment vertical="top"/>
    </xf>
    <xf numFmtId="0" fontId="25" fillId="0" borderId="0" xfId="23" applyFont="1" applyAlignment="1">
      <alignment vertical="top"/>
    </xf>
    <xf numFmtId="0" fontId="24" fillId="0" borderId="0" xfId="24" applyFont="1" applyAlignment="1">
      <alignment vertical="top"/>
    </xf>
    <xf numFmtId="0" fontId="24" fillId="0" borderId="0" xfId="24" applyFont="1" applyBorder="1" applyAlignment="1">
      <alignment vertical="top" wrapText="1"/>
    </xf>
    <xf numFmtId="0" fontId="24" fillId="0" borderId="0" xfId="24" applyFont="1" applyBorder="1" applyAlignment="1">
      <alignment vertical="top"/>
    </xf>
    <xf numFmtId="3" fontId="26" fillId="4" borderId="0" xfId="24" applyNumberFormat="1" applyFont="1" applyFill="1" applyBorder="1" applyAlignment="1">
      <alignment horizontal="right" vertical="top" wrapText="1"/>
    </xf>
    <xf numFmtId="0" fontId="26" fillId="4" borderId="0" xfId="24" applyFont="1" applyFill="1" applyBorder="1" applyAlignment="1">
      <alignment horizontal="right" vertical="top" wrapText="1"/>
    </xf>
    <xf numFmtId="0" fontId="24" fillId="3" borderId="0" xfId="24" applyFont="1" applyFill="1" applyBorder="1" applyAlignment="1">
      <alignment vertical="top"/>
    </xf>
    <xf numFmtId="3" fontId="26" fillId="4" borderId="20" xfId="24" applyNumberFormat="1" applyFont="1" applyFill="1" applyBorder="1" applyAlignment="1">
      <alignment horizontal="right" vertical="top"/>
    </xf>
    <xf numFmtId="3" fontId="26" fillId="4" borderId="38" xfId="24" applyNumberFormat="1" applyFont="1" applyFill="1" applyBorder="1" applyAlignment="1">
      <alignment horizontal="right" vertical="top"/>
    </xf>
    <xf numFmtId="0" fontId="26" fillId="4" borderId="38" xfId="24" applyFont="1" applyFill="1" applyBorder="1" applyAlignment="1">
      <alignment horizontal="right" vertical="top"/>
    </xf>
    <xf numFmtId="0" fontId="24" fillId="3" borderId="38" xfId="24" applyFont="1" applyFill="1" applyBorder="1" applyAlignment="1">
      <alignment vertical="top"/>
    </xf>
    <xf numFmtId="0" fontId="24" fillId="3" borderId="22" xfId="24" applyFont="1" applyFill="1" applyBorder="1" applyAlignment="1">
      <alignment vertical="top"/>
    </xf>
    <xf numFmtId="0" fontId="24" fillId="3" borderId="23" xfId="24" applyFont="1" applyFill="1" applyBorder="1" applyAlignment="1">
      <alignment vertical="top"/>
    </xf>
    <xf numFmtId="3" fontId="26" fillId="4" borderId="28" xfId="24" applyNumberFormat="1" applyFont="1" applyFill="1" applyBorder="1" applyAlignment="1">
      <alignment horizontal="right" vertical="top"/>
    </xf>
    <xf numFmtId="3" fontId="26" fillId="4" borderId="39" xfId="24" applyNumberFormat="1" applyFont="1" applyFill="1" applyBorder="1" applyAlignment="1">
      <alignment horizontal="right" vertical="top"/>
    </xf>
    <xf numFmtId="0" fontId="24" fillId="3" borderId="39" xfId="24" applyFont="1" applyFill="1" applyBorder="1" applyAlignment="1">
      <alignment vertical="top"/>
    </xf>
    <xf numFmtId="0" fontId="24" fillId="3" borderId="32" xfId="24" applyFont="1" applyFill="1" applyBorder="1" applyAlignment="1">
      <alignment horizontal="left" vertical="top"/>
    </xf>
    <xf numFmtId="0" fontId="24" fillId="3" borderId="26" xfId="24" applyFont="1" applyFill="1" applyBorder="1" applyAlignment="1">
      <alignment vertical="top"/>
    </xf>
    <xf numFmtId="0" fontId="24" fillId="3" borderId="27" xfId="24" applyFont="1" applyFill="1" applyBorder="1" applyAlignment="1">
      <alignment vertical="top"/>
    </xf>
    <xf numFmtId="0" fontId="24" fillId="3" borderId="30" xfId="24" applyFont="1" applyFill="1" applyBorder="1" applyAlignment="1">
      <alignment horizontal="left" vertical="top"/>
    </xf>
    <xf numFmtId="3" fontId="26" fillId="4" borderId="40" xfId="24" applyNumberFormat="1" applyFont="1" applyFill="1" applyBorder="1" applyAlignment="1">
      <alignment horizontal="right" vertical="top"/>
    </xf>
    <xf numFmtId="3" fontId="26" fillId="4" borderId="41" xfId="24" applyNumberFormat="1" applyFont="1" applyFill="1" applyBorder="1" applyAlignment="1">
      <alignment horizontal="right" vertical="top"/>
    </xf>
    <xf numFmtId="0" fontId="24" fillId="3" borderId="41" xfId="24" applyFont="1" applyFill="1" applyBorder="1" applyAlignment="1">
      <alignment vertical="top"/>
    </xf>
    <xf numFmtId="0" fontId="24" fillId="3" borderId="36" xfId="24" applyFont="1" applyFill="1" applyBorder="1" applyAlignment="1">
      <alignment horizontal="left" vertical="top"/>
    </xf>
    <xf numFmtId="0" fontId="24" fillId="3" borderId="36" xfId="24" applyFont="1" applyFill="1" applyBorder="1" applyAlignment="1">
      <alignment vertical="top"/>
    </xf>
    <xf numFmtId="0" fontId="24" fillId="3" borderId="37" xfId="24" applyFont="1" applyFill="1" applyBorder="1" applyAlignment="1">
      <alignment vertical="top"/>
    </xf>
    <xf numFmtId="0" fontId="24" fillId="3" borderId="30" xfId="24" applyFont="1" applyFill="1" applyBorder="1" applyAlignment="1">
      <alignment vertical="top"/>
    </xf>
    <xf numFmtId="0" fontId="24" fillId="3" borderId="31" xfId="24" applyFont="1" applyFill="1" applyBorder="1" applyAlignment="1">
      <alignment vertical="top"/>
    </xf>
    <xf numFmtId="49" fontId="27" fillId="0" borderId="40" xfId="24" applyNumberFormat="1" applyFont="1" applyFill="1" applyBorder="1" applyAlignment="1">
      <alignment horizontal="center" vertical="top"/>
    </xf>
    <xf numFmtId="49" fontId="27" fillId="0" borderId="41" xfId="24" applyNumberFormat="1" applyFont="1" applyFill="1" applyBorder="1" applyAlignment="1">
      <alignment horizontal="center" vertical="top"/>
    </xf>
    <xf numFmtId="0" fontId="27" fillId="0" borderId="41" xfId="24" applyFont="1" applyFill="1" applyBorder="1" applyAlignment="1">
      <alignment horizontal="center" vertical="top"/>
    </xf>
    <xf numFmtId="0" fontId="27" fillId="0" borderId="42" xfId="24" applyFont="1" applyFill="1" applyBorder="1" applyAlignment="1">
      <alignment horizontal="center" vertical="top"/>
    </xf>
    <xf numFmtId="0" fontId="25" fillId="0" borderId="0" xfId="24" applyFont="1" applyAlignment="1">
      <alignment horizontal="left" vertical="top"/>
    </xf>
    <xf numFmtId="0" fontId="25" fillId="0" borderId="0" xfId="24" applyFont="1" applyAlignment="1">
      <alignment vertical="top"/>
    </xf>
    <xf numFmtId="0" fontId="24" fillId="0" borderId="0" xfId="23" applyFont="1" applyAlignment="1">
      <alignment vertical="top"/>
    </xf>
    <xf numFmtId="4" fontId="24" fillId="0" borderId="0" xfId="23" applyNumberFormat="1" applyFont="1" applyBorder="1" applyAlignment="1">
      <alignment horizontal="right" vertical="top"/>
    </xf>
    <xf numFmtId="0" fontId="24" fillId="3" borderId="0" xfId="23" applyFont="1" applyFill="1" applyBorder="1" applyAlignment="1">
      <alignment vertical="top"/>
    </xf>
    <xf numFmtId="4" fontId="24" fillId="0" borderId="20" xfId="23" applyNumberFormat="1" applyFont="1" applyBorder="1" applyAlignment="1">
      <alignment horizontal="right" vertical="top"/>
    </xf>
    <xf numFmtId="4" fontId="24" fillId="0" borderId="21" xfId="23" applyNumberFormat="1" applyFont="1" applyBorder="1" applyAlignment="1">
      <alignment horizontal="right" vertical="top"/>
    </xf>
    <xf numFmtId="0" fontId="24" fillId="3" borderId="21" xfId="23" applyFont="1" applyFill="1" applyBorder="1" applyAlignment="1">
      <alignment horizontal="left" vertical="top"/>
    </xf>
    <xf numFmtId="0" fontId="24" fillId="3" borderId="22" xfId="23" applyFont="1" applyFill="1" applyBorder="1" applyAlignment="1">
      <alignment vertical="top"/>
    </xf>
    <xf numFmtId="3" fontId="24" fillId="0" borderId="24" xfId="23" applyNumberFormat="1" applyFont="1" applyBorder="1" applyAlignment="1">
      <alignment horizontal="right" vertical="top"/>
    </xf>
    <xf numFmtId="0" fontId="24" fillId="3" borderId="25" xfId="23" applyFont="1" applyFill="1" applyBorder="1" applyAlignment="1">
      <alignment horizontal="left" vertical="top"/>
    </xf>
    <xf numFmtId="0" fontId="24" fillId="3" borderId="26" xfId="23" applyFont="1" applyFill="1" applyBorder="1" applyAlignment="1">
      <alignment vertical="top"/>
    </xf>
    <xf numFmtId="4" fontId="24" fillId="0" borderId="24" xfId="23" applyNumberFormat="1" applyFont="1" applyBorder="1" applyAlignment="1">
      <alignment horizontal="right" vertical="top"/>
    </xf>
    <xf numFmtId="0" fontId="24" fillId="0" borderId="25" xfId="23" applyFont="1" applyBorder="1" applyAlignment="1">
      <alignment horizontal="right" vertical="top"/>
    </xf>
    <xf numFmtId="0" fontId="24" fillId="0" borderId="24" xfId="23" applyFont="1" applyBorder="1" applyAlignment="1">
      <alignment horizontal="right" vertical="top"/>
    </xf>
    <xf numFmtId="4" fontId="24" fillId="0" borderId="25" xfId="23" applyNumberFormat="1" applyFont="1" applyBorder="1" applyAlignment="1">
      <alignment horizontal="right" vertical="top"/>
    </xf>
    <xf numFmtId="0" fontId="24" fillId="3" borderId="30" xfId="23" applyFont="1" applyFill="1" applyBorder="1" applyAlignment="1">
      <alignment vertical="top"/>
    </xf>
    <xf numFmtId="0" fontId="24" fillId="3" borderId="32" xfId="23" applyFont="1" applyFill="1" applyBorder="1" applyAlignment="1">
      <alignment vertical="top"/>
    </xf>
    <xf numFmtId="3" fontId="24" fillId="0" borderId="43" xfId="23" applyNumberFormat="1" applyFont="1" applyBorder="1" applyAlignment="1">
      <alignment horizontal="right" vertical="top"/>
    </xf>
    <xf numFmtId="3" fontId="24" fillId="0" borderId="44" xfId="23" applyNumberFormat="1" applyFont="1" applyBorder="1" applyAlignment="1">
      <alignment horizontal="right" vertical="top"/>
    </xf>
    <xf numFmtId="0" fontId="24" fillId="3" borderId="44" xfId="23" applyFont="1" applyFill="1" applyBorder="1" applyAlignment="1">
      <alignment horizontal="left" vertical="top"/>
    </xf>
    <xf numFmtId="0" fontId="24" fillId="0" borderId="0" xfId="23" applyFont="1" applyFill="1" applyAlignment="1"/>
    <xf numFmtId="0" fontId="25" fillId="0" borderId="45" xfId="23" applyFont="1" applyFill="1" applyBorder="1" applyAlignment="1">
      <alignment horizontal="center" vertical="top"/>
    </xf>
    <xf numFmtId="0" fontId="25" fillId="0" borderId="46" xfId="23" applyFont="1" applyFill="1" applyBorder="1" applyAlignment="1">
      <alignment horizontal="center" vertical="top"/>
    </xf>
    <xf numFmtId="0" fontId="25" fillId="0" borderId="16" xfId="23" applyFont="1" applyFill="1" applyBorder="1" applyAlignment="1">
      <alignment horizontal="center" vertical="top"/>
    </xf>
    <xf numFmtId="3" fontId="24" fillId="0" borderId="47" xfId="23" applyNumberFormat="1" applyFont="1" applyBorder="1" applyAlignment="1">
      <alignment horizontal="right" vertical="top"/>
    </xf>
    <xf numFmtId="3" fontId="24" fillId="0" borderId="48" xfId="23" applyNumberFormat="1" applyFont="1" applyBorder="1" applyAlignment="1">
      <alignment horizontal="right" vertical="top"/>
    </xf>
    <xf numFmtId="0" fontId="24" fillId="3" borderId="48" xfId="23" applyFont="1" applyFill="1" applyBorder="1" applyAlignment="1">
      <alignment horizontal="left" vertical="top"/>
    </xf>
    <xf numFmtId="0" fontId="24" fillId="3" borderId="36" xfId="23" applyFont="1" applyFill="1" applyBorder="1" applyAlignment="1">
      <alignment vertical="top"/>
    </xf>
    <xf numFmtId="0" fontId="25" fillId="0" borderId="47" xfId="23" applyFont="1" applyFill="1" applyBorder="1" applyAlignment="1">
      <alignment horizontal="center" vertical="top"/>
    </xf>
    <xf numFmtId="0" fontId="25" fillId="0" borderId="48" xfId="23" applyFont="1" applyFill="1" applyBorder="1" applyAlignment="1">
      <alignment horizontal="center" vertical="top"/>
    </xf>
    <xf numFmtId="3" fontId="24" fillId="0" borderId="20" xfId="23" applyNumberFormat="1" applyFont="1" applyBorder="1" applyAlignment="1">
      <alignment horizontal="right" vertical="top"/>
    </xf>
    <xf numFmtId="0" fontId="24" fillId="3" borderId="49" xfId="23" applyFont="1" applyFill="1" applyBorder="1" applyAlignment="1">
      <alignment horizontal="left" vertical="top"/>
    </xf>
    <xf numFmtId="0" fontId="24" fillId="3" borderId="10" xfId="23" applyFont="1" applyFill="1" applyBorder="1" applyAlignment="1">
      <alignment horizontal="left" vertical="top"/>
    </xf>
    <xf numFmtId="0" fontId="24" fillId="3" borderId="44" xfId="23" applyFont="1" applyFill="1" applyBorder="1" applyAlignment="1">
      <alignment horizontal="left" vertical="top"/>
    </xf>
    <xf numFmtId="0" fontId="24" fillId="3" borderId="18" xfId="23" applyFont="1" applyFill="1" applyBorder="1" applyAlignment="1">
      <alignment horizontal="left" vertical="top"/>
    </xf>
    <xf numFmtId="0" fontId="24" fillId="3" borderId="25" xfId="23" applyFont="1" applyFill="1" applyBorder="1" applyAlignment="1">
      <alignment horizontal="left" vertical="top"/>
    </xf>
    <xf numFmtId="0" fontId="24" fillId="3" borderId="48" xfId="23" applyFont="1" applyFill="1" applyBorder="1" applyAlignment="1">
      <alignment horizontal="left" vertical="top"/>
    </xf>
    <xf numFmtId="0" fontId="24" fillId="3" borderId="12" xfId="23" applyFont="1" applyFill="1" applyBorder="1" applyAlignment="1">
      <alignment horizontal="left" vertical="top"/>
    </xf>
    <xf numFmtId="0" fontId="24" fillId="0" borderId="0" xfId="23" applyFont="1" applyAlignment="1">
      <alignment horizontal="left" vertical="top"/>
    </xf>
    <xf numFmtId="0" fontId="24" fillId="0" borderId="0" xfId="23" applyFont="1" applyBorder="1" applyAlignment="1">
      <alignment horizontal="right" vertical="top"/>
    </xf>
    <xf numFmtId="0" fontId="24" fillId="0" borderId="20" xfId="23" applyFont="1" applyBorder="1" applyAlignment="1">
      <alignment horizontal="right" vertical="top"/>
    </xf>
    <xf numFmtId="0" fontId="24" fillId="0" borderId="21" xfId="23" applyFont="1" applyBorder="1" applyAlignment="1">
      <alignment horizontal="right" vertical="top"/>
    </xf>
    <xf numFmtId="0" fontId="24" fillId="3" borderId="50" xfId="23" applyFont="1" applyFill="1" applyBorder="1" applyAlignment="1">
      <alignment horizontal="left" vertical="top"/>
    </xf>
    <xf numFmtId="0" fontId="25" fillId="0" borderId="12" xfId="23" applyFont="1" applyFill="1" applyBorder="1" applyAlignment="1">
      <alignment horizontal="center" vertical="top"/>
    </xf>
    <xf numFmtId="0" fontId="1" fillId="0" borderId="0" xfId="25" applyFont="1"/>
    <xf numFmtId="0" fontId="1" fillId="0" borderId="0" xfId="25" applyFont="1" applyBorder="1"/>
    <xf numFmtId="0" fontId="2" fillId="0" borderId="0" xfId="12" applyFont="1" applyBorder="1"/>
    <xf numFmtId="0" fontId="2" fillId="0" borderId="0" xfId="12" applyFont="1"/>
    <xf numFmtId="0" fontId="6" fillId="0" borderId="0" xfId="12" applyFont="1"/>
    <xf numFmtId="0" fontId="28" fillId="0" borderId="0" xfId="12" applyFont="1" applyBorder="1" applyAlignment="1">
      <alignment horizontal="right" vertical="center" textRotation="180"/>
    </xf>
    <xf numFmtId="0" fontId="4" fillId="0" borderId="0" xfId="12" applyFont="1" applyBorder="1" applyAlignment="1">
      <alignment vertical="top"/>
    </xf>
    <xf numFmtId="0" fontId="4" fillId="0" borderId="2" xfId="12" applyFont="1" applyBorder="1" applyAlignment="1">
      <alignment vertical="top"/>
    </xf>
    <xf numFmtId="0" fontId="1" fillId="0" borderId="0" xfId="25" applyFont="1" applyFill="1"/>
    <xf numFmtId="0" fontId="1" fillId="0" borderId="1" xfId="25" applyFont="1" applyFill="1" applyBorder="1"/>
    <xf numFmtId="0" fontId="1" fillId="0" borderId="0" xfId="25" applyFont="1" applyFill="1" applyBorder="1"/>
    <xf numFmtId="0" fontId="4" fillId="0" borderId="1" xfId="12" applyFont="1" applyFill="1" applyBorder="1" applyAlignment="1">
      <alignment horizontal="left" vertical="center"/>
    </xf>
    <xf numFmtId="3" fontId="6" fillId="0" borderId="1" xfId="12" applyNumberFormat="1" applyFont="1" applyFill="1" applyBorder="1" applyAlignment="1">
      <alignment horizontal="right" vertical="center"/>
    </xf>
    <xf numFmtId="3" fontId="7" fillId="0" borderId="1" xfId="25" applyNumberFormat="1" applyFont="1" applyBorder="1"/>
    <xf numFmtId="3" fontId="29" fillId="0" borderId="1" xfId="25" applyNumberFormat="1" applyFont="1" applyFill="1" applyBorder="1"/>
    <xf numFmtId="0" fontId="4" fillId="0" borderId="1" xfId="12" applyFont="1" applyFill="1" applyBorder="1" applyAlignment="1">
      <alignment vertical="center"/>
    </xf>
    <xf numFmtId="0" fontId="4" fillId="0" borderId="0" xfId="12" applyFont="1" applyBorder="1" applyAlignment="1">
      <alignment horizontal="left" vertical="center"/>
    </xf>
    <xf numFmtId="3" fontId="6" fillId="0" borderId="0" xfId="12" applyNumberFormat="1" applyFont="1" applyBorder="1" applyAlignment="1">
      <alignment horizontal="right" vertical="center"/>
    </xf>
    <xf numFmtId="3" fontId="7" fillId="0" borderId="0" xfId="25" applyNumberFormat="1" applyFont="1"/>
    <xf numFmtId="0" fontId="4" fillId="0" borderId="0" xfId="12" applyFont="1" applyBorder="1" applyAlignment="1">
      <alignment vertical="center"/>
    </xf>
    <xf numFmtId="0" fontId="4" fillId="0" borderId="0" xfId="12" applyFont="1" applyAlignment="1">
      <alignment horizontal="left" vertical="center"/>
    </xf>
    <xf numFmtId="3" fontId="7" fillId="0" borderId="0" xfId="25" applyNumberFormat="1" applyFont="1" applyFill="1"/>
    <xf numFmtId="0" fontId="4" fillId="0" borderId="0" xfId="12" applyFont="1" applyAlignment="1">
      <alignment vertical="center"/>
    </xf>
    <xf numFmtId="3" fontId="4" fillId="0" borderId="0" xfId="12" applyNumberFormat="1" applyFont="1" applyBorder="1" applyAlignment="1">
      <alignment horizontal="left" vertical="center"/>
    </xf>
    <xf numFmtId="0" fontId="4" fillId="0" borderId="0" xfId="12" quotePrefix="1" applyFont="1" applyBorder="1" applyAlignment="1">
      <alignment horizontal="left" vertical="center"/>
    </xf>
    <xf numFmtId="0" fontId="6" fillId="0" borderId="0" xfId="12" applyFont="1" applyAlignment="1">
      <alignment horizontal="left" vertical="center"/>
    </xf>
    <xf numFmtId="3" fontId="7" fillId="0" borderId="0" xfId="25" applyNumberFormat="1" applyFont="1" applyFill="1" applyBorder="1"/>
    <xf numFmtId="0" fontId="6" fillId="0" borderId="0" xfId="12" applyFont="1" applyAlignment="1">
      <alignment vertical="center"/>
    </xf>
    <xf numFmtId="3" fontId="4" fillId="0" borderId="0" xfId="12" applyNumberFormat="1" applyFont="1" applyBorder="1" applyAlignment="1">
      <alignment vertical="center"/>
    </xf>
    <xf numFmtId="3" fontId="4" fillId="0" borderId="0" xfId="12" applyNumberFormat="1" applyFont="1" applyBorder="1" applyAlignment="1">
      <alignment horizontal="right" vertical="center"/>
    </xf>
    <xf numFmtId="3" fontId="8" fillId="0" borderId="0" xfId="25" applyNumberFormat="1" applyFont="1" applyFill="1" applyBorder="1"/>
    <xf numFmtId="187" fontId="4" fillId="0" borderId="0" xfId="17" applyNumberFormat="1" applyFont="1" applyBorder="1" applyAlignment="1">
      <alignment horizontal="left" vertical="center"/>
    </xf>
    <xf numFmtId="0" fontId="6" fillId="0" borderId="0" xfId="12" applyFont="1" applyBorder="1" applyAlignment="1">
      <alignment vertical="center"/>
    </xf>
    <xf numFmtId="3" fontId="6" fillId="0" borderId="0" xfId="12" applyNumberFormat="1" applyFont="1" applyBorder="1" applyAlignment="1">
      <alignment horizontal="left" vertical="center"/>
    </xf>
    <xf numFmtId="187" fontId="6" fillId="0" borderId="0" xfId="17" applyNumberFormat="1" applyFont="1" applyBorder="1" applyAlignment="1">
      <alignment vertical="center"/>
    </xf>
    <xf numFmtId="0" fontId="4" fillId="0" borderId="1" xfId="12" applyFont="1" applyBorder="1" applyAlignment="1">
      <alignment horizontal="center" vertical="center"/>
    </xf>
    <xf numFmtId="0" fontId="4" fillId="0" borderId="1" xfId="12" applyFont="1" applyBorder="1" applyAlignment="1">
      <alignment horizontal="right" vertical="center"/>
    </xf>
    <xf numFmtId="0" fontId="4" fillId="0" borderId="0" xfId="12" applyFont="1" applyBorder="1" applyAlignment="1">
      <alignment horizontal="center" vertical="center"/>
    </xf>
    <xf numFmtId="0" fontId="4" fillId="0" borderId="0" xfId="12" applyFont="1" applyBorder="1" applyAlignment="1">
      <alignment horizontal="right" vertical="center"/>
    </xf>
    <xf numFmtId="0" fontId="4" fillId="0" borderId="1" xfId="12" applyFont="1" applyBorder="1" applyAlignment="1">
      <alignment horizontal="center" vertical="center"/>
    </xf>
    <xf numFmtId="0" fontId="21" fillId="0" borderId="1" xfId="25" applyBorder="1" applyAlignment="1">
      <alignment horizontal="center" vertical="center"/>
    </xf>
    <xf numFmtId="0" fontId="4" fillId="0" borderId="2" xfId="12" applyFont="1" applyBorder="1" applyAlignment="1">
      <alignment horizontal="center" vertical="center"/>
    </xf>
    <xf numFmtId="0" fontId="21" fillId="0" borderId="2" xfId="25" applyBorder="1" applyAlignment="1">
      <alignment horizontal="center" vertical="center"/>
    </xf>
    <xf numFmtId="0" fontId="4" fillId="0" borderId="0" xfId="12" applyFont="1" applyAlignment="1">
      <alignment horizontal="center" vertical="center"/>
    </xf>
    <xf numFmtId="0" fontId="4" fillId="0" borderId="2" xfId="12" applyFont="1" applyBorder="1" applyAlignment="1">
      <alignment horizontal="center" vertical="center"/>
    </xf>
    <xf numFmtId="187" fontId="4" fillId="0" borderId="2" xfId="17" applyNumberFormat="1" applyFont="1" applyBorder="1" applyAlignment="1">
      <alignment horizontal="center" vertical="center"/>
    </xf>
    <xf numFmtId="187" fontId="4" fillId="0" borderId="3" xfId="17" applyNumberFormat="1" applyFont="1" applyBorder="1" applyAlignment="1">
      <alignment vertical="center"/>
    </xf>
    <xf numFmtId="0" fontId="4" fillId="0" borderId="0" xfId="12" applyFont="1" applyAlignment="1">
      <alignment horizontal="right" vertical="center"/>
    </xf>
    <xf numFmtId="0" fontId="4" fillId="0" borderId="0" xfId="12" applyFont="1" applyBorder="1" applyAlignment="1">
      <alignment vertical="center" textRotation="180"/>
    </xf>
    <xf numFmtId="0" fontId="21" fillId="0" borderId="0" xfId="25" applyBorder="1" applyAlignment="1">
      <alignment vertical="center"/>
    </xf>
    <xf numFmtId="0" fontId="21" fillId="0" borderId="1" xfId="25" applyBorder="1" applyAlignment="1">
      <alignment vertical="center"/>
    </xf>
    <xf numFmtId="187" fontId="9" fillId="0" borderId="1" xfId="17" applyNumberFormat="1" applyFont="1" applyBorder="1" applyAlignment="1">
      <alignment vertical="center"/>
    </xf>
    <xf numFmtId="187" fontId="4" fillId="0" borderId="0" xfId="17" applyNumberFormat="1" applyFont="1" applyBorder="1" applyAlignment="1">
      <alignment vertical="center"/>
    </xf>
    <xf numFmtId="187" fontId="9" fillId="0" borderId="0" xfId="17" applyNumberFormat="1" applyFont="1" applyBorder="1" applyAlignment="1">
      <alignment vertical="center"/>
    </xf>
    <xf numFmtId="0" fontId="2" fillId="0" borderId="0" xfId="26" applyFont="1"/>
    <xf numFmtId="0" fontId="6" fillId="0" borderId="0" xfId="26" applyFont="1" applyAlignment="1">
      <alignment horizontal="left" vertical="center"/>
    </xf>
    <xf numFmtId="0" fontId="6" fillId="0" borderId="0" xfId="26" applyFont="1" applyBorder="1" applyAlignment="1">
      <alignment vertical="center"/>
    </xf>
    <xf numFmtId="0" fontId="4" fillId="0" borderId="0" xfId="26" applyFont="1" applyBorder="1" applyAlignment="1">
      <alignment vertical="center"/>
    </xf>
    <xf numFmtId="0" fontId="4" fillId="0" borderId="2" xfId="26" applyFont="1" applyBorder="1" applyAlignment="1">
      <alignment vertical="center"/>
    </xf>
    <xf numFmtId="0" fontId="4" fillId="0" borderId="0" xfId="26" applyFont="1" applyBorder="1" applyAlignment="1">
      <alignment horizontal="center" vertical="center" textRotation="180"/>
    </xf>
    <xf numFmtId="0" fontId="4" fillId="0" borderId="1" xfId="26" applyFont="1" applyBorder="1" applyAlignment="1">
      <alignment horizontal="left" vertical="center"/>
    </xf>
    <xf numFmtId="3" fontId="6" fillId="0" borderId="1" xfId="26" applyNumberFormat="1" applyFont="1" applyBorder="1" applyAlignment="1">
      <alignment horizontal="right" vertical="center"/>
    </xf>
    <xf numFmtId="187" fontId="4" fillId="0" borderId="1" xfId="18" applyNumberFormat="1" applyFont="1" applyBorder="1" applyAlignment="1">
      <alignment vertical="center"/>
    </xf>
    <xf numFmtId="0" fontId="4" fillId="0" borderId="0" xfId="26" applyFont="1" applyBorder="1" applyAlignment="1">
      <alignment horizontal="left" vertical="center"/>
    </xf>
    <xf numFmtId="3" fontId="6" fillId="0" borderId="0" xfId="26" applyNumberFormat="1" applyFont="1" applyBorder="1" applyAlignment="1">
      <alignment horizontal="right" vertical="center"/>
    </xf>
    <xf numFmtId="187" fontId="4" fillId="0" borderId="0" xfId="18" applyNumberFormat="1" applyFont="1" applyAlignment="1">
      <alignment vertical="center"/>
    </xf>
    <xf numFmtId="3" fontId="7" fillId="0" borderId="0" xfId="25" applyNumberFormat="1" applyFont="1" applyAlignment="1">
      <alignment horizontal="right"/>
    </xf>
    <xf numFmtId="0" fontId="4" fillId="0" borderId="0" xfId="26" applyFont="1" applyAlignment="1">
      <alignment horizontal="left" vertical="center"/>
    </xf>
    <xf numFmtId="187" fontId="29" fillId="0" borderId="0" xfId="27" applyNumberFormat="1" applyFont="1"/>
    <xf numFmtId="0" fontId="2" fillId="0" borderId="0" xfId="26" applyFont="1" applyFill="1"/>
    <xf numFmtId="0" fontId="6" fillId="0" borderId="0" xfId="26" applyFont="1" applyFill="1" applyAlignment="1">
      <alignment horizontal="left" vertical="center"/>
    </xf>
    <xf numFmtId="3" fontId="6" fillId="0" borderId="0" xfId="26" applyNumberFormat="1" applyFont="1" applyFill="1" applyBorder="1" applyAlignment="1">
      <alignment horizontal="right" vertical="center"/>
    </xf>
    <xf numFmtId="187" fontId="29" fillId="0" borderId="0" xfId="27" applyNumberFormat="1" applyFont="1" applyFill="1"/>
    <xf numFmtId="187" fontId="6" fillId="0" borderId="0" xfId="18" applyNumberFormat="1" applyFont="1" applyFill="1" applyAlignment="1">
      <alignment vertical="center"/>
    </xf>
    <xf numFmtId="0" fontId="4" fillId="0" borderId="0" xfId="26" applyFont="1" applyFill="1" applyAlignment="1">
      <alignment vertical="center"/>
    </xf>
    <xf numFmtId="0" fontId="4" fillId="0" borderId="0" xfId="26" applyFont="1" applyFill="1" applyBorder="1" applyAlignment="1">
      <alignment horizontal="left" vertical="center"/>
    </xf>
    <xf numFmtId="3" fontId="4" fillId="0" borderId="0" xfId="26" applyNumberFormat="1" applyFont="1" applyFill="1" applyBorder="1" applyAlignment="1">
      <alignment horizontal="right" vertical="center"/>
    </xf>
    <xf numFmtId="3" fontId="8" fillId="0" borderId="0" xfId="25" applyNumberFormat="1" applyFont="1" applyFill="1"/>
    <xf numFmtId="187" fontId="4" fillId="0" borderId="0" xfId="18" applyNumberFormat="1" applyFont="1" applyFill="1" applyAlignment="1">
      <alignment horizontal="left" vertical="center"/>
    </xf>
    <xf numFmtId="0" fontId="4" fillId="0" borderId="0" xfId="26" applyFont="1" applyBorder="1" applyAlignment="1">
      <alignment vertical="center"/>
    </xf>
    <xf numFmtId="0" fontId="4" fillId="0" borderId="0" xfId="26" applyFont="1" applyAlignment="1">
      <alignment vertical="center"/>
    </xf>
    <xf numFmtId="0" fontId="4" fillId="0" borderId="1" xfId="26" applyFont="1" applyBorder="1" applyAlignment="1">
      <alignment vertical="center"/>
    </xf>
    <xf numFmtId="187" fontId="4" fillId="0" borderId="1" xfId="18" applyNumberFormat="1" applyFont="1" applyBorder="1" applyAlignment="1">
      <alignment horizontal="right" vertical="center"/>
    </xf>
    <xf numFmtId="187" fontId="4" fillId="0" borderId="1" xfId="18" applyNumberFormat="1" applyFont="1" applyBorder="1" applyAlignment="1">
      <alignment horizontal="center" vertical="center"/>
    </xf>
    <xf numFmtId="187" fontId="4" fillId="0" borderId="0" xfId="18" applyNumberFormat="1" applyFont="1" applyBorder="1" applyAlignment="1">
      <alignment horizontal="right" vertical="center"/>
    </xf>
    <xf numFmtId="187" fontId="4" fillId="0" borderId="0" xfId="18" applyNumberFormat="1" applyFont="1" applyBorder="1" applyAlignment="1">
      <alignment vertical="center"/>
    </xf>
    <xf numFmtId="0" fontId="4" fillId="0" borderId="0" xfId="26" applyFont="1" applyBorder="1" applyAlignment="1">
      <alignment horizontal="center" vertical="center"/>
    </xf>
    <xf numFmtId="187" fontId="4" fillId="0" borderId="0" xfId="18" applyNumberFormat="1" applyFont="1" applyBorder="1" applyAlignment="1">
      <alignment horizontal="center" vertical="center"/>
    </xf>
    <xf numFmtId="187" fontId="4" fillId="0" borderId="1" xfId="18" applyNumberFormat="1" applyFont="1" applyBorder="1" applyAlignment="1">
      <alignment horizontal="center" vertical="center"/>
    </xf>
    <xf numFmtId="0" fontId="4" fillId="0" borderId="1" xfId="26" applyFont="1" applyBorder="1" applyAlignment="1">
      <alignment horizontal="center" vertical="center"/>
    </xf>
    <xf numFmtId="187" fontId="4" fillId="0" borderId="0" xfId="18" applyNumberFormat="1" applyFont="1" applyBorder="1" applyAlignment="1">
      <alignment horizontal="center" vertical="center"/>
    </xf>
    <xf numFmtId="0" fontId="4" fillId="0" borderId="2" xfId="26" applyFont="1" applyBorder="1" applyAlignment="1">
      <alignment horizontal="center" vertical="center"/>
    </xf>
    <xf numFmtId="187" fontId="4" fillId="0" borderId="0" xfId="18" applyNumberFormat="1" applyFont="1" applyAlignment="1">
      <alignment horizontal="center" vertical="center"/>
    </xf>
    <xf numFmtId="0" fontId="4" fillId="0" borderId="2" xfId="26" applyFont="1" applyBorder="1" applyAlignment="1">
      <alignment vertical="center"/>
    </xf>
    <xf numFmtId="187" fontId="4" fillId="0" borderId="2" xfId="18" applyNumberFormat="1" applyFont="1" applyBorder="1" applyAlignment="1">
      <alignment horizontal="center" vertical="center"/>
    </xf>
    <xf numFmtId="187" fontId="4" fillId="0" borderId="3" xfId="18" applyNumberFormat="1" applyFont="1" applyBorder="1" applyAlignment="1">
      <alignment vertical="center"/>
    </xf>
    <xf numFmtId="187" fontId="4" fillId="0" borderId="0" xfId="18" applyNumberFormat="1" applyFont="1" applyAlignment="1">
      <alignment horizontal="right" vertical="center"/>
    </xf>
    <xf numFmtId="0" fontId="3" fillId="0" borderId="0" xfId="26" applyFont="1" applyBorder="1" applyAlignment="1">
      <alignment horizontal="center" vertical="center" textRotation="180"/>
    </xf>
    <xf numFmtId="0" fontId="21" fillId="0" borderId="1" xfId="25" applyBorder="1" applyAlignment="1"/>
    <xf numFmtId="187" fontId="9" fillId="0" borderId="1" xfId="18" applyNumberFormat="1" applyFont="1" applyBorder="1" applyAlignment="1">
      <alignment vertical="center"/>
    </xf>
    <xf numFmtId="187" fontId="9" fillId="0" borderId="0" xfId="18" applyNumberFormat="1" applyFont="1" applyBorder="1" applyAlignment="1">
      <alignment vertical="center"/>
    </xf>
    <xf numFmtId="0" fontId="4" fillId="0" borderId="0" xfId="1" applyFont="1" applyBorder="1" applyAlignment="1">
      <alignment vertical="center"/>
    </xf>
    <xf numFmtId="187" fontId="4" fillId="0" borderId="1" xfId="28" applyNumberFormat="1" applyFont="1" applyBorder="1" applyAlignment="1">
      <alignment vertical="center"/>
    </xf>
    <xf numFmtId="187" fontId="4" fillId="0" borderId="0" xfId="28" applyNumberFormat="1" applyFont="1" applyAlignment="1">
      <alignment vertical="center"/>
    </xf>
    <xf numFmtId="187" fontId="6" fillId="0" borderId="0" xfId="28" applyNumberFormat="1" applyFont="1" applyFill="1" applyAlignment="1">
      <alignment vertical="center"/>
    </xf>
    <xf numFmtId="187" fontId="4" fillId="0" borderId="0" xfId="28" applyNumberFormat="1" applyFont="1" applyFill="1" applyAlignment="1">
      <alignment horizontal="left" vertical="center"/>
    </xf>
    <xf numFmtId="187" fontId="4" fillId="0" borderId="1" xfId="28" applyNumberFormat="1" applyFont="1" applyBorder="1" applyAlignment="1">
      <alignment horizontal="right" vertical="center"/>
    </xf>
    <xf numFmtId="187" fontId="4" fillId="0" borderId="1" xfId="28" applyNumberFormat="1" applyFont="1" applyBorder="1" applyAlignment="1">
      <alignment horizontal="center" vertical="center"/>
    </xf>
    <xf numFmtId="187" fontId="4" fillId="0" borderId="0" xfId="28" applyNumberFormat="1" applyFont="1" applyBorder="1" applyAlignment="1">
      <alignment horizontal="right" vertical="center"/>
    </xf>
    <xf numFmtId="187" fontId="4" fillId="0" borderId="0" xfId="28" applyNumberFormat="1" applyFont="1" applyBorder="1" applyAlignment="1">
      <alignment vertical="center"/>
    </xf>
    <xf numFmtId="187" fontId="4" fillId="0" borderId="0" xfId="28" applyNumberFormat="1" applyFont="1" applyBorder="1" applyAlignment="1">
      <alignment horizontal="center" vertical="center"/>
    </xf>
    <xf numFmtId="187" fontId="4" fillId="0" borderId="1" xfId="28" applyNumberFormat="1" applyFont="1" applyBorder="1" applyAlignment="1">
      <alignment horizontal="center" vertical="center"/>
    </xf>
    <xf numFmtId="187" fontId="4" fillId="0" borderId="0" xfId="28" applyNumberFormat="1" applyFont="1" applyBorder="1" applyAlignment="1">
      <alignment horizontal="center" vertical="center"/>
    </xf>
    <xf numFmtId="187" fontId="4" fillId="0" borderId="0" xfId="28" applyNumberFormat="1" applyFont="1" applyAlignment="1">
      <alignment horizontal="center" vertical="center"/>
    </xf>
    <xf numFmtId="187" fontId="4" fillId="0" borderId="2" xfId="28" applyNumberFormat="1" applyFont="1" applyBorder="1" applyAlignment="1">
      <alignment horizontal="center" vertical="center"/>
    </xf>
    <xf numFmtId="187" fontId="4" fillId="0" borderId="3" xfId="28" applyNumberFormat="1" applyFont="1" applyBorder="1" applyAlignment="1">
      <alignment vertical="center"/>
    </xf>
    <xf numFmtId="187" fontId="4" fillId="0" borderId="0" xfId="28" applyNumberFormat="1" applyFont="1" applyAlignment="1">
      <alignment horizontal="right" vertical="center"/>
    </xf>
    <xf numFmtId="187" fontId="9" fillId="0" borderId="1" xfId="28" applyNumberFormat="1" applyFont="1" applyBorder="1" applyAlignment="1">
      <alignment vertical="center"/>
    </xf>
    <xf numFmtId="187" fontId="6" fillId="0" borderId="0" xfId="28" applyNumberFormat="1" applyFont="1" applyAlignment="1">
      <alignment vertical="center"/>
    </xf>
    <xf numFmtId="187" fontId="9" fillId="0" borderId="0" xfId="28" applyNumberFormat="1" applyFont="1" applyBorder="1" applyAlignment="1">
      <alignment vertical="center"/>
    </xf>
    <xf numFmtId="0" fontId="2" fillId="0" borderId="0" xfId="13" applyFont="1"/>
    <xf numFmtId="0" fontId="6" fillId="0" borderId="0" xfId="13" applyFont="1" applyBorder="1" applyAlignment="1">
      <alignment horizontal="left" vertical="center"/>
    </xf>
    <xf numFmtId="187" fontId="6" fillId="0" borderId="0" xfId="11" applyNumberFormat="1" applyFont="1" applyAlignment="1">
      <alignment horizontal="center" vertical="center"/>
    </xf>
    <xf numFmtId="3" fontId="6" fillId="0" borderId="0" xfId="13" applyNumberFormat="1" applyFont="1" applyAlignment="1">
      <alignment horizontal="center" vertical="center"/>
    </xf>
    <xf numFmtId="187" fontId="6" fillId="0" borderId="0" xfId="11" applyNumberFormat="1" applyFont="1" applyAlignment="1">
      <alignment vertical="center"/>
    </xf>
    <xf numFmtId="0" fontId="6" fillId="0" borderId="0" xfId="13" applyFont="1" applyBorder="1" applyAlignment="1">
      <alignment vertical="center"/>
    </xf>
    <xf numFmtId="0" fontId="4" fillId="0" borderId="0" xfId="13" applyFont="1" applyBorder="1" applyAlignment="1">
      <alignment vertical="center"/>
    </xf>
    <xf numFmtId="0" fontId="4" fillId="0" borderId="2" xfId="13" applyFont="1" applyBorder="1" applyAlignment="1">
      <alignment vertical="center"/>
    </xf>
    <xf numFmtId="0" fontId="4" fillId="0" borderId="1" xfId="13" applyFont="1" applyFill="1" applyBorder="1" applyAlignment="1">
      <alignment horizontal="left" vertical="center"/>
    </xf>
    <xf numFmtId="3" fontId="31" fillId="0" borderId="1" xfId="13" applyNumberFormat="1" applyFont="1" applyFill="1" applyBorder="1" applyAlignment="1">
      <alignment vertical="top" wrapText="1"/>
    </xf>
    <xf numFmtId="3" fontId="7" fillId="0" borderId="1" xfId="25" applyNumberFormat="1" applyFont="1" applyBorder="1" applyAlignment="1">
      <alignment horizontal="right"/>
    </xf>
    <xf numFmtId="187" fontId="4" fillId="0" borderId="1" xfId="11" applyNumberFormat="1" applyFont="1" applyBorder="1" applyAlignment="1">
      <alignment horizontal="left" vertical="center"/>
    </xf>
    <xf numFmtId="0" fontId="4" fillId="0" borderId="0" xfId="13" applyFont="1" applyFill="1" applyBorder="1" applyAlignment="1">
      <alignment horizontal="left" vertical="center"/>
    </xf>
    <xf numFmtId="3" fontId="31" fillId="0" borderId="0" xfId="13" applyNumberFormat="1" applyFont="1" applyFill="1" applyBorder="1" applyAlignment="1">
      <alignment vertical="top" wrapText="1"/>
    </xf>
    <xf numFmtId="187" fontId="4" fillId="0" borderId="0" xfId="11" applyNumberFormat="1" applyFont="1" applyAlignment="1">
      <alignment horizontal="left" vertical="center"/>
    </xf>
    <xf numFmtId="0" fontId="4" fillId="0" borderId="0" xfId="13" applyFont="1" applyAlignment="1">
      <alignment vertical="center"/>
    </xf>
    <xf numFmtId="0" fontId="2" fillId="0" borderId="0" xfId="13" applyFont="1" applyFill="1"/>
    <xf numFmtId="0" fontId="6" fillId="0" borderId="0" xfId="13" applyFont="1" applyFill="1" applyAlignment="1">
      <alignment horizontal="left" vertical="center"/>
    </xf>
    <xf numFmtId="187" fontId="6" fillId="0" borderId="0" xfId="11" applyNumberFormat="1" applyFont="1" applyFill="1" applyAlignment="1">
      <alignment vertical="center"/>
    </xf>
    <xf numFmtId="0" fontId="4" fillId="0" borderId="0" xfId="13" applyFont="1" applyFill="1" applyAlignment="1">
      <alignment vertical="center"/>
    </xf>
    <xf numFmtId="187" fontId="4" fillId="0" borderId="0" xfId="11" applyNumberFormat="1" applyFont="1" applyFill="1" applyAlignment="1">
      <alignment horizontal="left" vertical="center"/>
    </xf>
    <xf numFmtId="0" fontId="4" fillId="0" borderId="0" xfId="13" applyFont="1" applyBorder="1" applyAlignment="1">
      <alignment vertical="center"/>
    </xf>
    <xf numFmtId="0" fontId="4" fillId="0" borderId="1" xfId="13" applyFont="1" applyBorder="1" applyAlignment="1">
      <alignment vertical="center"/>
    </xf>
    <xf numFmtId="187" fontId="4" fillId="0" borderId="1" xfId="11" applyNumberFormat="1" applyFont="1" applyBorder="1" applyAlignment="1">
      <alignment horizontal="right" vertical="center"/>
    </xf>
    <xf numFmtId="187" fontId="4" fillId="0" borderId="1" xfId="11" applyNumberFormat="1" applyFont="1" applyBorder="1" applyAlignment="1">
      <alignment horizontal="center" vertical="center"/>
    </xf>
    <xf numFmtId="187" fontId="4" fillId="0" borderId="0" xfId="11" applyNumberFormat="1" applyFont="1" applyBorder="1" applyAlignment="1">
      <alignment horizontal="right" vertical="center"/>
    </xf>
    <xf numFmtId="187" fontId="4" fillId="0" borderId="0" xfId="11" applyNumberFormat="1" applyFont="1" applyBorder="1" applyAlignment="1">
      <alignment vertical="center"/>
    </xf>
    <xf numFmtId="0" fontId="4" fillId="0" borderId="0" xfId="13" applyFont="1" applyBorder="1" applyAlignment="1">
      <alignment horizontal="center" vertical="center"/>
    </xf>
    <xf numFmtId="187" fontId="4" fillId="0" borderId="0" xfId="11" applyNumberFormat="1" applyFont="1" applyBorder="1" applyAlignment="1">
      <alignment horizontal="center" vertical="center"/>
    </xf>
    <xf numFmtId="187" fontId="4" fillId="0" borderId="1" xfId="11" applyNumberFormat="1" applyFont="1" applyBorder="1" applyAlignment="1">
      <alignment horizontal="center" vertical="center"/>
    </xf>
    <xf numFmtId="0" fontId="4" fillId="0" borderId="1" xfId="13" applyFont="1" applyBorder="1" applyAlignment="1">
      <alignment horizontal="center" vertical="center"/>
    </xf>
    <xf numFmtId="187" fontId="4" fillId="0" borderId="0" xfId="11" applyNumberFormat="1" applyFont="1" applyBorder="1" applyAlignment="1">
      <alignment horizontal="center" vertical="center"/>
    </xf>
    <xf numFmtId="0" fontId="4" fillId="0" borderId="2" xfId="13" applyFont="1" applyBorder="1" applyAlignment="1">
      <alignment horizontal="center" vertical="center"/>
    </xf>
    <xf numFmtId="187" fontId="4" fillId="0" borderId="0" xfId="11" applyNumberFormat="1" applyFont="1" applyAlignment="1">
      <alignment horizontal="center" vertical="center"/>
    </xf>
    <xf numFmtId="0" fontId="4" fillId="0" borderId="2" xfId="13" applyFont="1" applyBorder="1" applyAlignment="1">
      <alignment vertical="center"/>
    </xf>
    <xf numFmtId="187" fontId="4" fillId="0" borderId="2" xfId="11" applyNumberFormat="1" applyFont="1" applyBorder="1" applyAlignment="1">
      <alignment horizontal="center" vertical="center"/>
    </xf>
    <xf numFmtId="187" fontId="4" fillId="0" borderId="3" xfId="11" applyNumberFormat="1" applyFont="1" applyBorder="1" applyAlignment="1">
      <alignment vertical="center"/>
    </xf>
    <xf numFmtId="187" fontId="4" fillId="0" borderId="0" xfId="11" applyNumberFormat="1" applyFont="1" applyAlignment="1">
      <alignment horizontal="right" vertical="center"/>
    </xf>
    <xf numFmtId="187" fontId="4" fillId="0" borderId="0" xfId="11" applyNumberFormat="1" applyFont="1" applyAlignment="1">
      <alignment vertical="center"/>
    </xf>
    <xf numFmtId="0" fontId="3" fillId="0" borderId="0" xfId="13" applyFont="1" applyBorder="1" applyAlignment="1">
      <alignment horizontal="center" vertical="center" textRotation="180"/>
    </xf>
    <xf numFmtId="187" fontId="9" fillId="0" borderId="1" xfId="11" applyNumberFormat="1" applyFont="1" applyBorder="1" applyAlignment="1">
      <alignment vertical="center"/>
    </xf>
    <xf numFmtId="187" fontId="9" fillId="0" borderId="0" xfId="11" applyNumberFormat="1" applyFont="1" applyBorder="1" applyAlignment="1">
      <alignment vertical="center"/>
    </xf>
    <xf numFmtId="0" fontId="21" fillId="0" borderId="0" xfId="29" applyFont="1"/>
    <xf numFmtId="0" fontId="29" fillId="0" borderId="0" xfId="6" applyFont="1" applyAlignment="1">
      <alignment vertical="center"/>
    </xf>
    <xf numFmtId="0" fontId="32" fillId="0" borderId="0" xfId="12" applyFont="1" applyAlignment="1">
      <alignment horizontal="center" vertical="center" textRotation="180"/>
    </xf>
    <xf numFmtId="0" fontId="29" fillId="0" borderId="0" xfId="6" applyFont="1" applyBorder="1" applyAlignment="1">
      <alignment vertical="center"/>
    </xf>
    <xf numFmtId="0" fontId="33" fillId="0" borderId="0" xfId="12" applyFont="1"/>
    <xf numFmtId="0" fontId="34" fillId="0" borderId="1" xfId="12" applyFont="1" applyBorder="1" applyAlignment="1">
      <alignment horizontal="left" vertical="center"/>
    </xf>
    <xf numFmtId="3" fontId="29" fillId="2" borderId="1" xfId="29" applyNumberFormat="1" applyFont="1" applyFill="1" applyBorder="1" applyAlignment="1">
      <alignment vertical="top" wrapText="1"/>
    </xf>
    <xf numFmtId="3" fontId="29" fillId="2" borderId="51" xfId="29" applyNumberFormat="1" applyFont="1" applyFill="1" applyBorder="1" applyAlignment="1">
      <alignment horizontal="right" vertical="top" wrapText="1"/>
    </xf>
    <xf numFmtId="3" fontId="29" fillId="2" borderId="1" xfId="29" applyNumberFormat="1" applyFont="1" applyFill="1" applyBorder="1" applyAlignment="1">
      <alignment horizontal="right" vertical="top" wrapText="1"/>
    </xf>
    <xf numFmtId="3" fontId="29" fillId="2" borderId="52" xfId="29" applyNumberFormat="1" applyFont="1" applyFill="1" applyBorder="1" applyAlignment="1">
      <alignment horizontal="right" vertical="top" wrapText="1"/>
    </xf>
    <xf numFmtId="0" fontId="34" fillId="0" borderId="1" xfId="12" applyFont="1" applyBorder="1" applyAlignment="1">
      <alignment vertical="center"/>
    </xf>
    <xf numFmtId="0" fontId="34" fillId="0" borderId="0" xfId="12" applyFont="1" applyBorder="1" applyAlignment="1">
      <alignment horizontal="left" vertical="center"/>
    </xf>
    <xf numFmtId="3" fontId="29" fillId="2" borderId="0" xfId="29" applyNumberFormat="1" applyFont="1" applyFill="1" applyBorder="1" applyAlignment="1">
      <alignment vertical="top" wrapText="1"/>
    </xf>
    <xf numFmtId="3" fontId="29" fillId="2" borderId="53" xfId="29" applyNumberFormat="1" applyFont="1" applyFill="1" applyBorder="1" applyAlignment="1">
      <alignment horizontal="right" vertical="top" wrapText="1"/>
    </xf>
    <xf numFmtId="3" fontId="29" fillId="2" borderId="0" xfId="29" applyNumberFormat="1" applyFont="1" applyFill="1" applyBorder="1" applyAlignment="1">
      <alignment horizontal="right" vertical="top" wrapText="1"/>
    </xf>
    <xf numFmtId="3" fontId="29" fillId="2" borderId="54" xfId="29" applyNumberFormat="1" applyFont="1" applyFill="1" applyBorder="1" applyAlignment="1">
      <alignment horizontal="right" vertical="top" wrapText="1"/>
    </xf>
    <xf numFmtId="0" fontId="34" fillId="0" borderId="0" xfId="12" applyFont="1" applyBorder="1" applyAlignment="1">
      <alignment vertical="center"/>
    </xf>
    <xf numFmtId="0" fontId="34" fillId="0" borderId="0" xfId="12" applyFont="1" applyAlignment="1">
      <alignment horizontal="left" vertical="center"/>
    </xf>
    <xf numFmtId="3" fontId="34" fillId="0" borderId="0" xfId="12" applyNumberFormat="1" applyFont="1" applyBorder="1" applyAlignment="1">
      <alignment horizontal="left" vertical="center"/>
    </xf>
    <xf numFmtId="0" fontId="34" fillId="0" borderId="0" xfId="12" quotePrefix="1" applyFont="1" applyBorder="1" applyAlignment="1">
      <alignment horizontal="left" vertical="center"/>
    </xf>
    <xf numFmtId="0" fontId="29" fillId="0" borderId="0" xfId="12" applyFont="1" applyBorder="1" applyAlignment="1">
      <alignment vertical="center"/>
    </xf>
    <xf numFmtId="0" fontId="34" fillId="0" borderId="0" xfId="12" applyFont="1" applyAlignment="1">
      <alignment vertical="center"/>
    </xf>
    <xf numFmtId="0" fontId="8" fillId="0" borderId="0" xfId="12" applyFont="1" applyBorder="1" applyAlignment="1">
      <alignment vertical="center"/>
    </xf>
    <xf numFmtId="0" fontId="29" fillId="0" borderId="0" xfId="12" applyFont="1" applyAlignment="1">
      <alignment horizontal="left" vertical="center"/>
    </xf>
    <xf numFmtId="0" fontId="7" fillId="0" borderId="0" xfId="12" applyFont="1" applyBorder="1" applyAlignment="1">
      <alignment vertical="center"/>
    </xf>
    <xf numFmtId="3" fontId="34" fillId="2" borderId="0" xfId="29" applyNumberFormat="1" applyFont="1" applyFill="1" applyBorder="1" applyAlignment="1">
      <alignment vertical="top" wrapText="1"/>
    </xf>
    <xf numFmtId="3" fontId="34" fillId="2" borderId="53" xfId="29" applyNumberFormat="1" applyFont="1" applyFill="1" applyBorder="1" applyAlignment="1">
      <alignment horizontal="right" vertical="center" wrapText="1"/>
    </xf>
    <xf numFmtId="3" fontId="34" fillId="2" borderId="0" xfId="29" applyNumberFormat="1" applyFont="1" applyFill="1" applyBorder="1" applyAlignment="1">
      <alignment horizontal="right" vertical="center" wrapText="1"/>
    </xf>
    <xf numFmtId="3" fontId="34" fillId="2" borderId="54" xfId="29" applyNumberFormat="1" applyFont="1" applyFill="1" applyBorder="1" applyAlignment="1">
      <alignment horizontal="right" vertical="center" wrapText="1"/>
    </xf>
    <xf numFmtId="0" fontId="8" fillId="0" borderId="0" xfId="12" applyFont="1" applyBorder="1" applyAlignment="1">
      <alignment horizontal="left" vertical="center"/>
    </xf>
    <xf numFmtId="0" fontId="34" fillId="0" borderId="0" xfId="6" applyFont="1" applyBorder="1" applyAlignment="1">
      <alignment vertical="center"/>
    </xf>
    <xf numFmtId="3" fontId="34" fillId="2" borderId="53" xfId="29" applyNumberFormat="1" applyFont="1" applyFill="1" applyBorder="1" applyAlignment="1">
      <alignment horizontal="right" vertical="top" wrapText="1"/>
    </xf>
    <xf numFmtId="3" fontId="34" fillId="2" borderId="0" xfId="29" applyNumberFormat="1" applyFont="1" applyFill="1" applyBorder="1" applyAlignment="1">
      <alignment horizontal="right" vertical="top" wrapText="1"/>
    </xf>
    <xf numFmtId="3" fontId="34" fillId="2" borderId="54" xfId="29" applyNumberFormat="1" applyFont="1" applyFill="1" applyBorder="1" applyAlignment="1">
      <alignment horizontal="right" vertical="top" wrapText="1"/>
    </xf>
    <xf numFmtId="0" fontId="8" fillId="0" borderId="0" xfId="6" applyFont="1" applyBorder="1" applyAlignment="1">
      <alignment horizontal="left" vertical="center"/>
    </xf>
    <xf numFmtId="0" fontId="34" fillId="0" borderId="1" xfId="6" applyFont="1" applyBorder="1" applyAlignment="1">
      <alignment horizontal="center" vertical="center"/>
    </xf>
    <xf numFmtId="3" fontId="34" fillId="0" borderId="1" xfId="12" applyNumberFormat="1" applyFont="1" applyBorder="1" applyAlignment="1">
      <alignment horizontal="right" vertical="center"/>
    </xf>
    <xf numFmtId="3" fontId="34" fillId="0" borderId="51" xfId="12" applyNumberFormat="1" applyFont="1" applyBorder="1" applyAlignment="1">
      <alignment horizontal="right" vertical="top"/>
    </xf>
    <xf numFmtId="3" fontId="34" fillId="0" borderId="51" xfId="12" applyNumberFormat="1" applyFont="1" applyBorder="1" applyAlignment="1">
      <alignment horizontal="right" vertical="top" wrapText="1"/>
    </xf>
    <xf numFmtId="3" fontId="34" fillId="0" borderId="1" xfId="12" applyNumberFormat="1" applyFont="1" applyBorder="1" applyAlignment="1">
      <alignment horizontal="right" vertical="top" wrapText="1"/>
    </xf>
    <xf numFmtId="3" fontId="34" fillId="0" borderId="52" xfId="12" applyNumberFormat="1" applyFont="1" applyBorder="1" applyAlignment="1">
      <alignment horizontal="right" vertical="top"/>
    </xf>
    <xf numFmtId="3" fontId="34" fillId="0" borderId="1" xfId="12" applyNumberFormat="1" applyFont="1" applyBorder="1" applyAlignment="1">
      <alignment horizontal="right" vertical="top"/>
    </xf>
    <xf numFmtId="0" fontId="34" fillId="0" borderId="0" xfId="6" applyFont="1" applyBorder="1" applyAlignment="1">
      <alignment horizontal="center" vertical="center"/>
    </xf>
    <xf numFmtId="3" fontId="34" fillId="0" borderId="0" xfId="12" applyNumberFormat="1" applyFont="1" applyBorder="1" applyAlignment="1">
      <alignment horizontal="right" vertical="center"/>
    </xf>
    <xf numFmtId="3" fontId="34" fillId="0" borderId="53" xfId="12" applyNumberFormat="1" applyFont="1" applyBorder="1" applyAlignment="1">
      <alignment horizontal="right" vertical="center"/>
    </xf>
    <xf numFmtId="0" fontId="21" fillId="0" borderId="0" xfId="29" applyFont="1" applyBorder="1"/>
    <xf numFmtId="0" fontId="21" fillId="0" borderId="54" xfId="29" applyFont="1" applyBorder="1"/>
    <xf numFmtId="0" fontId="21" fillId="0" borderId="53" xfId="29" applyFont="1" applyBorder="1"/>
    <xf numFmtId="3" fontId="34" fillId="0" borderId="55" xfId="12" applyNumberFormat="1" applyFont="1" applyBorder="1" applyAlignment="1">
      <alignment horizontal="right" vertical="center"/>
    </xf>
    <xf numFmtId="3" fontId="34" fillId="0" borderId="2" xfId="12" applyNumberFormat="1" applyFont="1" applyBorder="1" applyAlignment="1">
      <alignment horizontal="right" vertical="center"/>
    </xf>
    <xf numFmtId="3" fontId="34" fillId="0" borderId="56" xfId="12" applyNumberFormat="1" applyFont="1" applyBorder="1" applyAlignment="1">
      <alignment horizontal="right" vertical="center"/>
    </xf>
    <xf numFmtId="0" fontId="34" fillId="0" borderId="0" xfId="6" applyFont="1" applyAlignment="1">
      <alignment vertical="center"/>
    </xf>
    <xf numFmtId="0" fontId="34" fillId="0" borderId="2" xfId="6" applyFont="1" applyBorder="1" applyAlignment="1">
      <alignment horizontal="center" vertical="center"/>
    </xf>
    <xf numFmtId="0" fontId="21" fillId="0" borderId="2" xfId="29" applyFont="1" applyBorder="1" applyAlignment="1"/>
    <xf numFmtId="0" fontId="21" fillId="0" borderId="57" xfId="29" applyFont="1" applyBorder="1" applyAlignment="1"/>
    <xf numFmtId="0" fontId="21" fillId="0" borderId="3" xfId="29" applyFont="1" applyBorder="1" applyAlignment="1"/>
    <xf numFmtId="3" fontId="34" fillId="0" borderId="58" xfId="6" applyNumberFormat="1" applyFont="1" applyBorder="1" applyAlignment="1">
      <alignment horizontal="center" vertical="center"/>
    </xf>
    <xf numFmtId="3" fontId="34" fillId="0" borderId="3" xfId="6" applyNumberFormat="1" applyFont="1" applyBorder="1" applyAlignment="1">
      <alignment horizontal="center" vertical="center"/>
    </xf>
    <xf numFmtId="3" fontId="34" fillId="0" borderId="57" xfId="6" applyNumberFormat="1" applyFont="1" applyBorder="1" applyAlignment="1">
      <alignment horizontal="center" vertical="center"/>
    </xf>
    <xf numFmtId="0" fontId="35" fillId="0" borderId="0" xfId="29" applyFont="1"/>
    <xf numFmtId="0" fontId="9" fillId="0" borderId="0" xfId="12" applyFont="1" applyAlignment="1">
      <alignment vertical="center"/>
    </xf>
    <xf numFmtId="0" fontId="36" fillId="0" borderId="0" xfId="12" applyFont="1"/>
    <xf numFmtId="3" fontId="9" fillId="0" borderId="0" xfId="12" applyNumberFormat="1" applyFont="1" applyAlignment="1">
      <alignment horizontal="center" vertical="center"/>
    </xf>
    <xf numFmtId="3" fontId="9" fillId="0" borderId="0" xfId="12" applyNumberFormat="1" applyFont="1" applyBorder="1" applyAlignment="1">
      <alignment horizontal="center" vertical="center"/>
    </xf>
    <xf numFmtId="0" fontId="9" fillId="0" borderId="0" xfId="12" applyFont="1" applyBorder="1" applyAlignment="1">
      <alignment vertical="center"/>
    </xf>
    <xf numFmtId="0" fontId="1" fillId="0" borderId="0" xfId="29" applyFont="1"/>
    <xf numFmtId="0" fontId="33" fillId="0" borderId="0" xfId="26" applyFont="1"/>
    <xf numFmtId="0" fontId="34" fillId="0" borderId="1" xfId="26" applyFont="1" applyBorder="1" applyAlignment="1">
      <alignment horizontal="left" vertical="center"/>
    </xf>
    <xf numFmtId="3" fontId="29" fillId="0" borderId="1" xfId="26" applyNumberFormat="1" applyFont="1" applyBorder="1" applyAlignment="1">
      <alignment horizontal="right" vertical="center"/>
    </xf>
    <xf numFmtId="3" fontId="29" fillId="2" borderId="59" xfId="29" applyNumberFormat="1" applyFont="1" applyFill="1" applyBorder="1" applyAlignment="1">
      <alignment horizontal="right" vertical="top" wrapText="1"/>
    </xf>
    <xf numFmtId="3" fontId="29" fillId="2" borderId="60" xfId="29" applyNumberFormat="1" applyFont="1" applyFill="1" applyBorder="1" applyAlignment="1">
      <alignment horizontal="right" vertical="top" wrapText="1"/>
    </xf>
    <xf numFmtId="3" fontId="29" fillId="2" borderId="4" xfId="29" applyNumberFormat="1" applyFont="1" applyFill="1" applyBorder="1" applyAlignment="1">
      <alignment horizontal="right" vertical="top" wrapText="1"/>
    </xf>
    <xf numFmtId="3" fontId="29" fillId="2" borderId="61" xfId="29" applyNumberFormat="1" applyFont="1" applyFill="1" applyBorder="1" applyAlignment="1">
      <alignment horizontal="right" vertical="top" wrapText="1"/>
    </xf>
    <xf numFmtId="0" fontId="34" fillId="0" borderId="1" xfId="26" applyFont="1" applyBorder="1" applyAlignment="1">
      <alignment vertical="center"/>
    </xf>
    <xf numFmtId="0" fontId="34" fillId="0" borderId="0" xfId="26" applyFont="1" applyBorder="1" applyAlignment="1">
      <alignment horizontal="left" vertical="center"/>
    </xf>
    <xf numFmtId="3" fontId="29" fillId="0" borderId="0" xfId="26" applyNumberFormat="1" applyFont="1" applyBorder="1" applyAlignment="1">
      <alignment horizontal="right" vertical="center"/>
    </xf>
    <xf numFmtId="3" fontId="29" fillId="2" borderId="62" xfId="29" applyNumberFormat="1" applyFont="1" applyFill="1" applyBorder="1" applyAlignment="1">
      <alignment horizontal="right" vertical="top" wrapText="1"/>
    </xf>
    <xf numFmtId="0" fontId="34" fillId="0" borderId="0" xfId="26" applyFont="1" applyAlignment="1">
      <alignment vertical="center"/>
    </xf>
    <xf numFmtId="0" fontId="34" fillId="0" borderId="0" xfId="26" applyFont="1" applyAlignment="1">
      <alignment horizontal="left" vertical="center"/>
    </xf>
    <xf numFmtId="0" fontId="29" fillId="0" borderId="0" xfId="26" applyFont="1" applyBorder="1" applyAlignment="1">
      <alignment vertical="center"/>
    </xf>
    <xf numFmtId="0" fontId="34" fillId="0" borderId="0" xfId="26" applyFont="1" applyBorder="1" applyAlignment="1">
      <alignment vertical="center"/>
    </xf>
    <xf numFmtId="0" fontId="29" fillId="0" borderId="0" xfId="26" applyFont="1" applyAlignment="1">
      <alignment horizontal="left" vertical="center"/>
    </xf>
    <xf numFmtId="0" fontId="29" fillId="0" borderId="0" xfId="26" applyFont="1" applyAlignment="1">
      <alignment vertical="center"/>
    </xf>
    <xf numFmtId="3" fontId="34" fillId="0" borderId="0" xfId="26" applyNumberFormat="1" applyFont="1" applyBorder="1" applyAlignment="1">
      <alignment horizontal="right" vertical="center"/>
    </xf>
    <xf numFmtId="3" fontId="34" fillId="2" borderId="62" xfId="29" applyNumberFormat="1" applyFont="1" applyFill="1" applyBorder="1" applyAlignment="1">
      <alignment horizontal="right" vertical="center" wrapText="1"/>
    </xf>
    <xf numFmtId="3" fontId="29" fillId="0" borderId="53" xfId="26" applyNumberFormat="1" applyFont="1" applyFill="1" applyBorder="1" applyAlignment="1">
      <alignment horizontal="right" vertical="center"/>
    </xf>
    <xf numFmtId="3" fontId="29" fillId="0" borderId="62" xfId="26" applyNumberFormat="1" applyFont="1" applyFill="1" applyBorder="1" applyAlignment="1">
      <alignment horizontal="right" vertical="center"/>
    </xf>
    <xf numFmtId="3" fontId="29" fillId="0" borderId="0" xfId="26" applyNumberFormat="1" applyFont="1" applyFill="1" applyBorder="1" applyAlignment="1">
      <alignment horizontal="right" vertical="center"/>
    </xf>
    <xf numFmtId="3" fontId="29" fillId="0" borderId="54" xfId="26" applyNumberFormat="1" applyFont="1" applyFill="1" applyBorder="1" applyAlignment="1">
      <alignment horizontal="right" vertical="center"/>
    </xf>
    <xf numFmtId="3" fontId="29" fillId="2" borderId="63" xfId="29" applyNumberFormat="1" applyFont="1" applyFill="1" applyBorder="1" applyAlignment="1">
      <alignment horizontal="right" vertical="top" wrapText="1"/>
    </xf>
    <xf numFmtId="3" fontId="29" fillId="2" borderId="64" xfId="29" applyNumberFormat="1" applyFont="1" applyFill="1" applyBorder="1" applyAlignment="1">
      <alignment horizontal="right" vertical="top" wrapText="1"/>
    </xf>
    <xf numFmtId="3" fontId="29" fillId="2" borderId="5" xfId="29" applyNumberFormat="1" applyFont="1" applyFill="1" applyBorder="1" applyAlignment="1">
      <alignment horizontal="right" vertical="top" wrapText="1"/>
    </xf>
    <xf numFmtId="3" fontId="29" fillId="2" borderId="65" xfId="29" applyNumberFormat="1" applyFont="1" applyFill="1" applyBorder="1" applyAlignment="1">
      <alignment horizontal="right" vertical="top" wrapText="1"/>
    </xf>
    <xf numFmtId="3" fontId="34" fillId="0" borderId="1" xfId="26" applyNumberFormat="1" applyFont="1" applyBorder="1" applyAlignment="1">
      <alignment horizontal="right" vertical="center"/>
    </xf>
    <xf numFmtId="3" fontId="34" fillId="0" borderId="53" xfId="26" applyNumberFormat="1" applyFont="1" applyBorder="1" applyAlignment="1">
      <alignment horizontal="right" vertical="center"/>
    </xf>
    <xf numFmtId="0" fontId="34" fillId="0" borderId="54" xfId="29" applyFont="1" applyBorder="1" applyAlignment="1">
      <alignment horizontal="center"/>
    </xf>
    <xf numFmtId="3" fontId="34" fillId="0" borderId="54" xfId="26" applyNumberFormat="1" applyFont="1" applyBorder="1" applyAlignment="1">
      <alignment horizontal="right" vertical="center"/>
    </xf>
    <xf numFmtId="3" fontId="34" fillId="0" borderId="55" xfId="26" applyNumberFormat="1" applyFont="1" applyBorder="1" applyAlignment="1">
      <alignment horizontal="right" vertical="center"/>
    </xf>
    <xf numFmtId="0" fontId="34" fillId="0" borderId="56" xfId="29" applyFont="1" applyBorder="1" applyAlignment="1">
      <alignment horizontal="center"/>
    </xf>
    <xf numFmtId="3" fontId="34" fillId="0" borderId="56" xfId="26" applyNumberFormat="1" applyFont="1" applyBorder="1" applyAlignment="1">
      <alignment horizontal="right" vertical="center"/>
    </xf>
    <xf numFmtId="3" fontId="34" fillId="0" borderId="2" xfId="26" applyNumberFormat="1" applyFont="1" applyBorder="1" applyAlignment="1">
      <alignment horizontal="right" vertical="center"/>
    </xf>
    <xf numFmtId="3" fontId="34" fillId="0" borderId="2" xfId="6" applyNumberFormat="1" applyFont="1" applyBorder="1" applyAlignment="1">
      <alignment horizontal="center" vertical="center"/>
    </xf>
    <xf numFmtId="0" fontId="37" fillId="0" borderId="0" xfId="29" applyFont="1"/>
    <xf numFmtId="0" fontId="9" fillId="0" borderId="0" xfId="26" applyFont="1" applyAlignment="1">
      <alignment vertical="center"/>
    </xf>
    <xf numFmtId="3" fontId="9" fillId="0" borderId="0" xfId="26" applyNumberFormat="1" applyFont="1" applyAlignment="1">
      <alignment horizontal="center" vertical="center"/>
    </xf>
    <xf numFmtId="3" fontId="34" fillId="0" borderId="0" xfId="26" applyNumberFormat="1" applyFont="1" applyBorder="1" applyAlignment="1">
      <alignment horizontal="center" vertical="center"/>
    </xf>
    <xf numFmtId="0" fontId="35" fillId="0" borderId="0" xfId="29" applyFont="1" applyAlignment="1">
      <alignment vertical="center"/>
    </xf>
    <xf numFmtId="0" fontId="9" fillId="0" borderId="0" xfId="26" applyFont="1" applyBorder="1" applyAlignment="1">
      <alignment vertical="center"/>
    </xf>
    <xf numFmtId="0" fontId="3" fillId="0" borderId="0" xfId="1" applyFont="1" applyBorder="1" applyAlignment="1">
      <alignment horizontal="center" textRotation="180"/>
    </xf>
    <xf numFmtId="0" fontId="34" fillId="0" borderId="1" xfId="1" applyFont="1" applyBorder="1" applyAlignment="1">
      <alignment horizontal="left" vertical="center"/>
    </xf>
    <xf numFmtId="3" fontId="29" fillId="0" borderId="1" xfId="1" applyNumberFormat="1" applyFont="1" applyBorder="1" applyAlignment="1">
      <alignment horizontal="right" vertical="center"/>
    </xf>
    <xf numFmtId="0" fontId="34" fillId="0" borderId="1" xfId="1" applyFont="1" applyBorder="1" applyAlignment="1">
      <alignment vertical="center"/>
    </xf>
    <xf numFmtId="0" fontId="34" fillId="0" borderId="0" xfId="1" applyFont="1" applyAlignment="1">
      <alignment horizontal="left" vertical="center"/>
    </xf>
    <xf numFmtId="0" fontId="33" fillId="0" borderId="0" xfId="1" applyFont="1"/>
    <xf numFmtId="3" fontId="29" fillId="0" borderId="0" xfId="5" applyNumberFormat="1" applyFont="1" applyFill="1" applyBorder="1" applyAlignment="1">
      <alignment horizontal="right" vertical="top" wrapText="1"/>
    </xf>
    <xf numFmtId="0" fontId="34" fillId="0" borderId="0" xfId="1" applyFont="1" applyAlignment="1">
      <alignment vertical="center"/>
    </xf>
    <xf numFmtId="3" fontId="29" fillId="0" borderId="0" xfId="1" applyNumberFormat="1" applyFont="1" applyBorder="1" applyAlignment="1">
      <alignment horizontal="right" vertical="center"/>
    </xf>
    <xf numFmtId="3" fontId="29" fillId="2" borderId="0" xfId="5" applyNumberFormat="1" applyFont="1" applyFill="1" applyBorder="1" applyAlignment="1">
      <alignment horizontal="right" vertical="top" wrapText="1"/>
    </xf>
    <xf numFmtId="0" fontId="29" fillId="0" borderId="0" xfId="1" applyFont="1" applyBorder="1" applyAlignment="1">
      <alignment vertical="center"/>
    </xf>
    <xf numFmtId="0" fontId="29" fillId="0" borderId="0" xfId="1" applyFont="1" applyAlignment="1">
      <alignment horizontal="left" vertical="center"/>
    </xf>
    <xf numFmtId="0" fontId="29" fillId="0" borderId="0" xfId="1" applyFont="1" applyAlignment="1">
      <alignment vertical="center"/>
    </xf>
    <xf numFmtId="0" fontId="34" fillId="0" borderId="0" xfId="1" applyFont="1" applyBorder="1" applyAlignment="1">
      <alignment horizontal="left" vertical="center"/>
    </xf>
    <xf numFmtId="3" fontId="34" fillId="0" borderId="0" xfId="1" applyNumberFormat="1" applyFont="1" applyBorder="1" applyAlignment="1">
      <alignment horizontal="right" vertical="center"/>
    </xf>
    <xf numFmtId="3" fontId="34" fillId="2" borderId="63" xfId="29" applyNumberFormat="1" applyFont="1" applyFill="1" applyBorder="1" applyAlignment="1">
      <alignment horizontal="right" vertical="top" wrapText="1"/>
    </xf>
    <xf numFmtId="3" fontId="34" fillId="2" borderId="5" xfId="29" applyNumberFormat="1" applyFont="1" applyFill="1" applyBorder="1" applyAlignment="1">
      <alignment horizontal="right" vertical="top" wrapText="1"/>
    </xf>
    <xf numFmtId="3" fontId="34" fillId="2" borderId="65" xfId="29" applyNumberFormat="1" applyFont="1" applyFill="1" applyBorder="1" applyAlignment="1">
      <alignment horizontal="right" vertical="top" wrapText="1"/>
    </xf>
    <xf numFmtId="3" fontId="34" fillId="2" borderId="0" xfId="5" applyNumberFormat="1" applyFont="1" applyFill="1" applyBorder="1" applyAlignment="1">
      <alignment horizontal="right" vertical="top" wrapText="1"/>
    </xf>
    <xf numFmtId="3" fontId="34" fillId="0" borderId="1" xfId="1" applyNumberFormat="1" applyFont="1" applyBorder="1" applyAlignment="1">
      <alignment horizontal="right" vertical="center"/>
    </xf>
    <xf numFmtId="0" fontId="36" fillId="0" borderId="0" xfId="1" applyFont="1"/>
    <xf numFmtId="3" fontId="9" fillId="0" borderId="0" xfId="1" applyNumberFormat="1" applyFont="1" applyBorder="1" applyAlignment="1">
      <alignment horizontal="center" vertical="center"/>
    </xf>
    <xf numFmtId="3" fontId="1" fillId="0" borderId="0" xfId="29" applyNumberFormat="1" applyFont="1"/>
    <xf numFmtId="0" fontId="29" fillId="0" borderId="0" xfId="13" applyFont="1" applyAlignment="1">
      <alignment horizontal="left" vertical="center"/>
    </xf>
    <xf numFmtId="0" fontId="33" fillId="0" borderId="0" xfId="13" applyFont="1"/>
    <xf numFmtId="0" fontId="29" fillId="0" borderId="0" xfId="6" applyFont="1" applyBorder="1" applyAlignment="1">
      <alignment horizontal="left" vertical="center"/>
    </xf>
    <xf numFmtId="3" fontId="29" fillId="0" borderId="0" xfId="6" applyNumberFormat="1" applyFont="1" applyAlignment="1">
      <alignment horizontal="center" vertical="center"/>
    </xf>
    <xf numFmtId="3" fontId="33" fillId="0" borderId="0" xfId="13" applyNumberFormat="1" applyFont="1"/>
    <xf numFmtId="0" fontId="34" fillId="0" borderId="1" xfId="13" applyFont="1" applyBorder="1" applyAlignment="1">
      <alignment horizontal="left" vertical="center"/>
    </xf>
    <xf numFmtId="3" fontId="29" fillId="0" borderId="1" xfId="13" applyNumberFormat="1" applyFont="1" applyBorder="1" applyAlignment="1">
      <alignment horizontal="right" vertical="center"/>
    </xf>
    <xf numFmtId="3" fontId="29" fillId="2" borderId="51" xfId="30" applyNumberFormat="1" applyFont="1" applyFill="1" applyBorder="1" applyAlignment="1">
      <alignment horizontal="right" vertical="top" wrapText="1"/>
    </xf>
    <xf numFmtId="3" fontId="29" fillId="2" borderId="1" xfId="30" applyNumberFormat="1" applyFont="1" applyFill="1" applyBorder="1" applyAlignment="1">
      <alignment horizontal="right" vertical="top" wrapText="1"/>
    </xf>
    <xf numFmtId="187" fontId="34" fillId="0" borderId="1" xfId="11" applyNumberFormat="1" applyFont="1" applyBorder="1" applyAlignment="1">
      <alignment vertical="center"/>
    </xf>
    <xf numFmtId="187" fontId="34" fillId="0" borderId="0" xfId="11" applyNumberFormat="1" applyFont="1" applyAlignment="1">
      <alignment vertical="center"/>
    </xf>
    <xf numFmtId="0" fontId="34" fillId="0" borderId="0" xfId="13" applyFont="1" applyBorder="1" applyAlignment="1">
      <alignment horizontal="left" vertical="center"/>
    </xf>
    <xf numFmtId="3" fontId="29" fillId="0" borderId="0" xfId="13" applyNumberFormat="1" applyFont="1" applyBorder="1" applyAlignment="1">
      <alignment horizontal="right" vertical="center"/>
    </xf>
    <xf numFmtId="3" fontId="29" fillId="2" borderId="53" xfId="30" applyNumberFormat="1" applyFont="1" applyFill="1" applyBorder="1" applyAlignment="1">
      <alignment horizontal="right" vertical="top" wrapText="1"/>
    </xf>
    <xf numFmtId="3" fontId="29" fillId="2" borderId="0" xfId="30" applyNumberFormat="1" applyFont="1" applyFill="1" applyBorder="1" applyAlignment="1">
      <alignment horizontal="right" vertical="top" wrapText="1"/>
    </xf>
    <xf numFmtId="0" fontId="34" fillId="0" borderId="0" xfId="13" applyFont="1" applyAlignment="1">
      <alignment vertical="center"/>
    </xf>
    <xf numFmtId="0" fontId="29" fillId="0" borderId="0" xfId="13" applyFont="1" applyBorder="1" applyAlignment="1">
      <alignment vertical="center"/>
    </xf>
    <xf numFmtId="0" fontId="29" fillId="0" borderId="0" xfId="13" applyFont="1" applyAlignment="1">
      <alignment vertical="center"/>
    </xf>
    <xf numFmtId="3" fontId="34" fillId="0" borderId="0" xfId="13" applyNumberFormat="1" applyFont="1" applyBorder="1" applyAlignment="1">
      <alignment horizontal="right" vertical="center"/>
    </xf>
    <xf numFmtId="3" fontId="34" fillId="2" borderId="63" xfId="29" applyNumberFormat="1" applyFont="1" applyFill="1" applyBorder="1" applyAlignment="1">
      <alignment horizontal="right" vertical="center" wrapText="1"/>
    </xf>
    <xf numFmtId="3" fontId="34" fillId="2" borderId="5" xfId="29" applyNumberFormat="1" applyFont="1" applyFill="1" applyBorder="1" applyAlignment="1">
      <alignment horizontal="right" vertical="center" wrapText="1"/>
    </xf>
    <xf numFmtId="3" fontId="34" fillId="2" borderId="65" xfId="29" applyNumberFormat="1" applyFont="1" applyFill="1" applyBorder="1" applyAlignment="1">
      <alignment horizontal="right" vertical="center" wrapText="1"/>
    </xf>
    <xf numFmtId="3" fontId="34" fillId="2" borderId="53" xfId="30" applyNumberFormat="1" applyFont="1" applyFill="1" applyBorder="1" applyAlignment="1">
      <alignment horizontal="right" vertical="center" wrapText="1"/>
    </xf>
    <xf numFmtId="3" fontId="34" fillId="2" borderId="0" xfId="30" applyNumberFormat="1" applyFont="1" applyFill="1" applyBorder="1" applyAlignment="1">
      <alignment horizontal="right" vertical="center" wrapText="1"/>
    </xf>
    <xf numFmtId="0" fontId="34" fillId="0" borderId="0" xfId="13" applyFont="1" applyAlignment="1">
      <alignment horizontal="left" vertical="center"/>
    </xf>
    <xf numFmtId="3" fontId="34" fillId="0" borderId="1" xfId="13" applyNumberFormat="1" applyFont="1" applyBorder="1" applyAlignment="1">
      <alignment horizontal="right" vertical="center"/>
    </xf>
    <xf numFmtId="0" fontId="34" fillId="0" borderId="56" xfId="29" applyFont="1" applyBorder="1" applyAlignment="1">
      <alignment horizontal="right"/>
    </xf>
    <xf numFmtId="0" fontId="9" fillId="0" borderId="0" xfId="13" applyFont="1" applyAlignment="1">
      <alignment vertical="center"/>
    </xf>
    <xf numFmtId="3" fontId="9" fillId="0" borderId="0" xfId="13" applyNumberFormat="1" applyFont="1" applyAlignment="1">
      <alignment horizontal="center" vertical="center"/>
    </xf>
    <xf numFmtId="0" fontId="36" fillId="0" borderId="0" xfId="13" applyFont="1"/>
    <xf numFmtId="3" fontId="9" fillId="0" borderId="0" xfId="13" applyNumberFormat="1" applyFont="1" applyBorder="1" applyAlignment="1">
      <alignment horizontal="center" vertical="center"/>
    </xf>
    <xf numFmtId="0" fontId="9" fillId="0" borderId="0" xfId="13" applyFont="1" applyBorder="1" applyAlignment="1">
      <alignment vertical="center"/>
    </xf>
    <xf numFmtId="0" fontId="23" fillId="0" borderId="0" xfId="23"/>
    <xf numFmtId="0" fontId="3" fillId="0" borderId="0" xfId="12" applyFont="1" applyBorder="1" applyAlignment="1">
      <alignment horizontal="right" vertical="center" textRotation="180"/>
    </xf>
    <xf numFmtId="0" fontId="3" fillId="0" borderId="0" xfId="12" quotePrefix="1" applyFont="1" applyBorder="1" applyAlignment="1">
      <alignment horizontal="right" vertical="center" textRotation="180"/>
    </xf>
    <xf numFmtId="0" fontId="4" fillId="0" borderId="1" xfId="12" applyFont="1" applyBorder="1" applyAlignment="1">
      <alignment horizontal="left" vertical="center"/>
    </xf>
    <xf numFmtId="3" fontId="6" fillId="0" borderId="1" xfId="12" applyNumberFormat="1" applyFont="1" applyFill="1" applyBorder="1" applyAlignment="1">
      <alignment horizontal="right" vertical="top" wrapText="1"/>
    </xf>
    <xf numFmtId="3" fontId="10" fillId="0" borderId="1" xfId="29" applyNumberFormat="1" applyFont="1" applyBorder="1"/>
    <xf numFmtId="0" fontId="4" fillId="0" borderId="1" xfId="12" applyFont="1" applyBorder="1" applyAlignment="1">
      <alignment vertical="center"/>
    </xf>
    <xf numFmtId="3" fontId="6" fillId="0" borderId="0" xfId="12" applyNumberFormat="1" applyFont="1" applyFill="1" applyBorder="1" applyAlignment="1">
      <alignment horizontal="right" vertical="top" wrapText="1"/>
    </xf>
    <xf numFmtId="3" fontId="10" fillId="0" borderId="0" xfId="29" applyNumberFormat="1" applyFont="1" applyBorder="1"/>
    <xf numFmtId="3" fontId="6" fillId="0" borderId="0" xfId="12" applyNumberFormat="1" applyFont="1" applyAlignment="1">
      <alignment horizontal="center" vertical="center"/>
    </xf>
    <xf numFmtId="3" fontId="11" fillId="0" borderId="0" xfId="29" applyNumberFormat="1" applyFont="1" applyBorder="1"/>
    <xf numFmtId="3" fontId="6" fillId="0" borderId="0" xfId="12" applyNumberFormat="1" applyFont="1" applyBorder="1" applyAlignment="1">
      <alignment vertical="center"/>
    </xf>
    <xf numFmtId="0" fontId="6" fillId="0" borderId="0" xfId="12" applyFont="1" applyBorder="1" applyAlignment="1">
      <alignment horizontal="left" vertical="center"/>
    </xf>
    <xf numFmtId="0" fontId="4" fillId="0" borderId="0" xfId="29" applyFont="1" applyAlignment="1">
      <alignment horizontal="right"/>
    </xf>
    <xf numFmtId="0" fontId="4" fillId="0" borderId="3" xfId="12" applyFont="1" applyBorder="1" applyAlignment="1">
      <alignment horizontal="center" vertical="center"/>
    </xf>
    <xf numFmtId="0" fontId="4" fillId="0" borderId="3" xfId="12" applyFont="1" applyBorder="1" applyAlignment="1">
      <alignment vertical="center"/>
    </xf>
    <xf numFmtId="0" fontId="4" fillId="0" borderId="0" xfId="12" applyFont="1" applyBorder="1" applyAlignment="1">
      <alignment horizontal="center" vertical="center" textRotation="180"/>
    </xf>
    <xf numFmtId="0" fontId="6" fillId="0" borderId="1" xfId="12" applyFont="1" applyBorder="1" applyAlignment="1">
      <alignment vertical="center"/>
    </xf>
    <xf numFmtId="0" fontId="21" fillId="0" borderId="1" xfId="29" applyBorder="1" applyAlignment="1">
      <alignment vertical="center"/>
    </xf>
    <xf numFmtId="0" fontId="9" fillId="0" borderId="1" xfId="12" applyFont="1" applyBorder="1" applyAlignment="1">
      <alignment vertical="center"/>
    </xf>
    <xf numFmtId="0" fontId="6" fillId="0" borderId="0" xfId="12" applyFont="1" applyAlignment="1">
      <alignment horizontal="center" vertical="center"/>
    </xf>
    <xf numFmtId="0" fontId="12" fillId="0" borderId="0" xfId="12" applyFont="1" applyAlignment="1">
      <alignment vertical="center"/>
    </xf>
    <xf numFmtId="0" fontId="12" fillId="0" borderId="0" xfId="12" applyFont="1" applyAlignment="1">
      <alignment horizontal="center" vertical="center"/>
    </xf>
    <xf numFmtId="0" fontId="1" fillId="0" borderId="0" xfId="29" applyFont="1" applyAlignment="1">
      <alignment horizontal="right"/>
    </xf>
    <xf numFmtId="0" fontId="1" fillId="0" borderId="0" xfId="29" applyFont="1" applyBorder="1"/>
    <xf numFmtId="3" fontId="6" fillId="0" borderId="1" xfId="26" applyNumberFormat="1" applyFont="1" applyFill="1" applyBorder="1" applyAlignment="1">
      <alignment horizontal="right" vertical="top" wrapText="1"/>
    </xf>
    <xf numFmtId="3" fontId="29" fillId="0" borderId="1" xfId="27" applyNumberFormat="1" applyFont="1" applyBorder="1" applyAlignment="1">
      <alignment horizontal="right"/>
    </xf>
    <xf numFmtId="3" fontId="29" fillId="0" borderId="1" xfId="27" applyNumberFormat="1" applyFont="1" applyBorder="1" applyAlignment="1"/>
    <xf numFmtId="3" fontId="6" fillId="0" borderId="0" xfId="26" applyNumberFormat="1" applyFont="1" applyFill="1" applyBorder="1" applyAlignment="1">
      <alignment horizontal="right" vertical="top" wrapText="1"/>
    </xf>
    <xf numFmtId="3" fontId="10" fillId="0" borderId="0" xfId="29" applyNumberFormat="1" applyFont="1" applyBorder="1" applyAlignment="1">
      <alignment horizontal="right"/>
    </xf>
    <xf numFmtId="0" fontId="6" fillId="0" borderId="0" xfId="26" applyFont="1" applyAlignment="1">
      <alignment vertical="center"/>
    </xf>
    <xf numFmtId="0" fontId="2" fillId="0" borderId="0" xfId="26" applyFont="1" applyBorder="1"/>
    <xf numFmtId="0" fontId="4" fillId="0" borderId="2" xfId="12" applyFont="1" applyBorder="1" applyAlignment="1">
      <alignment vertical="center"/>
    </xf>
    <xf numFmtId="0" fontId="3" fillId="0" borderId="0" xfId="26" applyFont="1" applyBorder="1" applyAlignment="1">
      <alignment horizontal="right" vertical="center" textRotation="180"/>
    </xf>
    <xf numFmtId="0" fontId="21" fillId="0" borderId="1" xfId="29" applyBorder="1" applyAlignment="1">
      <alignment vertical="center"/>
    </xf>
    <xf numFmtId="0" fontId="9" fillId="0" borderId="1" xfId="26" applyFont="1" applyBorder="1" applyAlignment="1">
      <alignment vertical="center"/>
    </xf>
    <xf numFmtId="0" fontId="6" fillId="0" borderId="0" xfId="26" applyFont="1" applyAlignment="1">
      <alignment horizontal="center" vertical="center"/>
    </xf>
    <xf numFmtId="0" fontId="12" fillId="0" borderId="0" xfId="26" applyFont="1" applyAlignment="1">
      <alignment vertical="center"/>
    </xf>
    <xf numFmtId="0" fontId="12" fillId="0" borderId="0" xfId="26" applyFont="1" applyAlignment="1">
      <alignment horizontal="center" vertical="center"/>
    </xf>
    <xf numFmtId="0" fontId="9" fillId="0" borderId="0" xfId="26" applyFont="1" applyBorder="1" applyAlignment="1">
      <alignment vertical="center"/>
    </xf>
    <xf numFmtId="0" fontId="1" fillId="0" borderId="1" xfId="29" applyFont="1" applyBorder="1"/>
    <xf numFmtId="0" fontId="4" fillId="0" borderId="1" xfId="13" applyFont="1" applyBorder="1" applyAlignment="1">
      <alignment horizontal="left" vertical="center"/>
    </xf>
    <xf numFmtId="3" fontId="6" fillId="0" borderId="1" xfId="13" applyNumberFormat="1" applyFont="1" applyFill="1" applyBorder="1" applyAlignment="1">
      <alignment horizontal="right" vertical="top" wrapText="1"/>
    </xf>
    <xf numFmtId="3" fontId="10" fillId="0" borderId="1" xfId="29" applyNumberFormat="1" applyFont="1" applyBorder="1" applyAlignment="1">
      <alignment horizontal="right"/>
    </xf>
    <xf numFmtId="187" fontId="4" fillId="0" borderId="1" xfId="11" applyNumberFormat="1" applyFont="1" applyBorder="1" applyAlignment="1">
      <alignment vertical="center"/>
    </xf>
    <xf numFmtId="0" fontId="4" fillId="0" borderId="0" xfId="13" applyFont="1" applyBorder="1" applyAlignment="1">
      <alignment horizontal="left" vertical="center"/>
    </xf>
    <xf numFmtId="3" fontId="6" fillId="0" borderId="0" xfId="13" applyNumberFormat="1" applyFont="1" applyFill="1" applyBorder="1" applyAlignment="1">
      <alignment horizontal="right" vertical="top" wrapText="1"/>
    </xf>
    <xf numFmtId="0" fontId="6" fillId="0" borderId="0" xfId="13" applyFont="1" applyAlignment="1">
      <alignment horizontal="left" vertical="center"/>
    </xf>
    <xf numFmtId="0" fontId="6" fillId="0" borderId="0" xfId="13" applyFont="1" applyAlignment="1">
      <alignment vertical="center"/>
    </xf>
    <xf numFmtId="0" fontId="4" fillId="0" borderId="0" xfId="13" applyFont="1" applyAlignment="1">
      <alignment horizontal="left" vertical="center"/>
    </xf>
    <xf numFmtId="0" fontId="9" fillId="0" borderId="1" xfId="13" applyFont="1" applyBorder="1" applyAlignment="1">
      <alignment vertical="center"/>
    </xf>
    <xf numFmtId="0" fontId="6" fillId="0" borderId="0" xfId="13" applyFont="1" applyBorder="1" applyAlignment="1">
      <alignment horizontal="center" vertical="center"/>
    </xf>
    <xf numFmtId="0" fontId="12" fillId="0" borderId="0" xfId="13" applyFont="1" applyBorder="1" applyAlignment="1">
      <alignment vertical="center"/>
    </xf>
    <xf numFmtId="0" fontId="12" fillId="0" borderId="0" xfId="13" applyFont="1" applyBorder="1" applyAlignment="1">
      <alignment horizontal="center" vertical="center"/>
    </xf>
    <xf numFmtId="0" fontId="9" fillId="0" borderId="0" xfId="13" applyFont="1" applyBorder="1" applyAlignment="1">
      <alignment vertical="center"/>
    </xf>
    <xf numFmtId="0" fontId="12" fillId="0" borderId="10" xfId="7" quotePrefix="1" applyFont="1" applyBorder="1" applyAlignment="1">
      <alignment horizontal="center" vertical="center"/>
    </xf>
    <xf numFmtId="187" fontId="9" fillId="0" borderId="18" xfId="8" applyNumberFormat="1" applyFont="1" applyBorder="1" applyAlignment="1">
      <alignment horizontal="right"/>
    </xf>
  </cellXfs>
  <cellStyles count="31">
    <cellStyle name="Comma 2" xfId="17"/>
    <cellStyle name="Comma 3" xfId="18"/>
    <cellStyle name="Comma 4" xfId="2"/>
    <cellStyle name="Comma 4 2" xfId="27"/>
    <cellStyle name="Comma 4 2 2" xfId="28"/>
    <cellStyle name="Comma 5" xfId="11"/>
    <cellStyle name="Normal" xfId="0" builtinId="0"/>
    <cellStyle name="Normal 2" xfId="4"/>
    <cellStyle name="Normal 2 2" xfId="12"/>
    <cellStyle name="Normal 2 3" xfId="24"/>
    <cellStyle name="Normal 3" xfId="3"/>
    <cellStyle name="Normal 3 2" xfId="25"/>
    <cellStyle name="Normal 3 2 2" xfId="26"/>
    <cellStyle name="Normal 4" xfId="1"/>
    <cellStyle name="Normal 5" xfId="13"/>
    <cellStyle name="Normal 6" xfId="23"/>
    <cellStyle name="Normal 6 2" xfId="29"/>
    <cellStyle name="Normal_Sheet3" xfId="10"/>
    <cellStyle name="Normal_T22A-NE" xfId="5"/>
    <cellStyle name="Normal_T22A-S" xfId="30"/>
    <cellStyle name="Normal_Tab7-8" xfId="6"/>
    <cellStyle name="เครื่องหมายจุลภาค 2" xfId="14"/>
    <cellStyle name="เครื่องหมายจุลภาค 2 2" xfId="8"/>
    <cellStyle name="เครื่องหมายจุลภาค 3" xfId="19"/>
    <cellStyle name="ปกติ 2" xfId="15"/>
    <cellStyle name="ปกติ 3" xfId="16"/>
    <cellStyle name="ปกติ 3 2" xfId="7"/>
    <cellStyle name="ปกติ 4" xfId="9"/>
    <cellStyle name="ปกติ 5" xfId="20"/>
    <cellStyle name="ปกติ 6" xfId="21"/>
    <cellStyle name="ปกติ 7" xfId="2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929640</xdr:colOff>
      <xdr:row>0</xdr:row>
      <xdr:rowOff>38100</xdr:rowOff>
    </xdr:from>
    <xdr:to>
      <xdr:col>18</xdr:col>
      <xdr:colOff>1272540</xdr:colOff>
      <xdr:row>15</xdr:row>
      <xdr:rowOff>75613</xdr:rowOff>
    </xdr:to>
    <xdr:grpSp>
      <xdr:nvGrpSpPr>
        <xdr:cNvPr id="6" name="Group 9"/>
        <xdr:cNvGrpSpPr/>
      </xdr:nvGrpSpPr>
      <xdr:grpSpPr>
        <a:xfrm>
          <a:off x="11162211" y="38100"/>
          <a:ext cx="342900" cy="4038013"/>
          <a:chOff x="9629775" y="76200"/>
          <a:chExt cx="390525" cy="4220893"/>
        </a:xfrm>
      </xdr:grpSpPr>
      <xdr:grpSp>
        <xdr:nvGrpSpPr>
          <xdr:cNvPr id="7" name="Group 11"/>
          <xdr:cNvGrpSpPr/>
        </xdr:nvGrpSpPr>
        <xdr:grpSpPr>
          <a:xfrm>
            <a:off x="9629775" y="76200"/>
            <a:ext cx="333375" cy="504828"/>
            <a:chOff x="10001250" y="238125"/>
            <a:chExt cx="333375" cy="504828"/>
          </a:xfrm>
        </xdr:grpSpPr>
        <xdr:sp macro="" textlink="">
          <xdr:nvSpPr>
            <xdr:cNvPr id="9" name="Flowchart: Delay 12"/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0" name="TextBox 9"/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176</a:t>
              </a:r>
              <a:endParaRPr lang="th-TH" sz="1100"/>
            </a:p>
          </xdr:txBody>
        </xdr:sp>
      </xdr:grpSp>
      <xdr:sp macro="" textlink="">
        <xdr:nvSpPr>
          <xdr:cNvPr id="8" name="Text Box 6"/>
          <xdr:cNvSpPr txBox="1">
            <a:spLocks noChangeArrowheads="1"/>
          </xdr:cNvSpPr>
        </xdr:nvSpPr>
        <xdr:spPr bwMode="auto">
          <a:xfrm>
            <a:off x="9696450" y="523875"/>
            <a:ext cx="323850" cy="377321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สถิติเทคโนโลยีสารสนเทศและการสื่อสาร</a:t>
            </a:r>
          </a:p>
        </xdr:txBody>
      </xdr:sp>
    </xdr:grpSp>
    <xdr:clientData/>
  </xdr:twoCellAnchor>
  <xdr:twoCellAnchor editAs="oneCell">
    <xdr:from>
      <xdr:col>18</xdr:col>
      <xdr:colOff>822960</xdr:colOff>
      <xdr:row>0</xdr:row>
      <xdr:rowOff>0</xdr:rowOff>
    </xdr:from>
    <xdr:to>
      <xdr:col>18</xdr:col>
      <xdr:colOff>1287780</xdr:colOff>
      <xdr:row>8</xdr:row>
      <xdr:rowOff>182880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060180" y="0"/>
          <a:ext cx="464820" cy="216408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243840</xdr:colOff>
      <xdr:row>26</xdr:row>
      <xdr:rowOff>60960</xdr:rowOff>
    </xdr:from>
    <xdr:to>
      <xdr:col>17</xdr:col>
      <xdr:colOff>175260</xdr:colOff>
      <xdr:row>44</xdr:row>
      <xdr:rowOff>228013</xdr:rowOff>
    </xdr:to>
    <xdr:grpSp>
      <xdr:nvGrpSpPr>
        <xdr:cNvPr id="10" name="Group 9"/>
        <xdr:cNvGrpSpPr/>
      </xdr:nvGrpSpPr>
      <xdr:grpSpPr>
        <a:xfrm>
          <a:off x="9397365" y="6280785"/>
          <a:ext cx="340995" cy="4653328"/>
          <a:chOff x="9629775" y="76200"/>
          <a:chExt cx="390525" cy="4220893"/>
        </a:xfrm>
      </xdr:grpSpPr>
      <xdr:grpSp>
        <xdr:nvGrpSpPr>
          <xdr:cNvPr id="11" name="Group 11"/>
          <xdr:cNvGrpSpPr/>
        </xdr:nvGrpSpPr>
        <xdr:grpSpPr>
          <a:xfrm>
            <a:off x="9629775" y="76200"/>
            <a:ext cx="333375" cy="504828"/>
            <a:chOff x="10001250" y="238125"/>
            <a:chExt cx="333375" cy="504828"/>
          </a:xfrm>
        </xdr:grpSpPr>
        <xdr:sp macro="" textlink="">
          <xdr:nvSpPr>
            <xdr:cNvPr id="13" name="Flowchart: Delay 12"/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4" name="TextBox 13"/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182</a:t>
              </a:r>
              <a:endParaRPr lang="th-TH" sz="1100"/>
            </a:p>
          </xdr:txBody>
        </xdr:sp>
      </xdr:grpSp>
      <xdr:sp macro="" textlink="">
        <xdr:nvSpPr>
          <xdr:cNvPr id="12" name="Text Box 6"/>
          <xdr:cNvSpPr txBox="1">
            <a:spLocks noChangeArrowheads="1"/>
          </xdr:cNvSpPr>
        </xdr:nvSpPr>
        <xdr:spPr bwMode="auto">
          <a:xfrm>
            <a:off x="9696450" y="523875"/>
            <a:ext cx="323850" cy="377321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สถิติเทคโนโลยีสารสนเทศและการสื่อสาร</a:t>
            </a:r>
          </a:p>
        </xdr:txBody>
      </xdr:sp>
    </xdr:grpSp>
    <xdr:clientData/>
  </xdr:twoCellAnchor>
  <xdr:twoCellAnchor>
    <xdr:from>
      <xdr:col>16</xdr:col>
      <xdr:colOff>213360</xdr:colOff>
      <xdr:row>4</xdr:row>
      <xdr:rowOff>68580</xdr:rowOff>
    </xdr:from>
    <xdr:to>
      <xdr:col>17</xdr:col>
      <xdr:colOff>158115</xdr:colOff>
      <xdr:row>24</xdr:row>
      <xdr:rowOff>86594</xdr:rowOff>
    </xdr:to>
    <xdr:grpSp>
      <xdr:nvGrpSpPr>
        <xdr:cNvPr id="15" name="Group 9"/>
        <xdr:cNvGrpSpPr/>
      </xdr:nvGrpSpPr>
      <xdr:grpSpPr>
        <a:xfrm>
          <a:off x="9366885" y="916305"/>
          <a:ext cx="354330" cy="4980539"/>
          <a:chOff x="9496425" y="1295400"/>
          <a:chExt cx="409575" cy="5030069"/>
        </a:xfrm>
      </xdr:grpSpPr>
      <xdr:grpSp>
        <xdr:nvGrpSpPr>
          <xdr:cNvPr id="16" name="Group 6"/>
          <xdr:cNvGrpSpPr/>
        </xdr:nvGrpSpPr>
        <xdr:grpSpPr>
          <a:xfrm>
            <a:off x="9572625" y="5857875"/>
            <a:ext cx="333375" cy="467594"/>
            <a:chOff x="9591675" y="6219829"/>
            <a:chExt cx="333375" cy="467594"/>
          </a:xfrm>
        </xdr:grpSpPr>
        <xdr:sp macro="" textlink="">
          <xdr:nvSpPr>
            <xdr:cNvPr id="18" name="Flowchart: Delay 7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9" name="TextBox 18"/>
            <xdr:cNvSpPr txBox="1"/>
          </xdr:nvSpPr>
          <xdr:spPr>
            <a:xfrm rot="5400000">
              <a:off x="9522184" y="6308369"/>
              <a:ext cx="467594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181</a:t>
              </a:r>
              <a:endParaRPr lang="th-TH" sz="1100"/>
            </a:p>
          </xdr:txBody>
        </xdr:sp>
      </xdr:grpSp>
      <xdr:sp macro="" textlink="">
        <xdr:nvSpPr>
          <xdr:cNvPr id="17" name="Text Box 6"/>
          <xdr:cNvSpPr txBox="1">
            <a:spLocks noChangeArrowheads="1"/>
          </xdr:cNvSpPr>
        </xdr:nvSpPr>
        <xdr:spPr bwMode="auto">
          <a:xfrm>
            <a:off x="9496425" y="1295400"/>
            <a:ext cx="352425" cy="453533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 Information Communication and Technology Statistics  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6"/>
  <sheetViews>
    <sheetView showGridLines="0" tabSelected="1" zoomScale="70" zoomScaleNormal="70" workbookViewId="0">
      <selection activeCell="D1" sqref="D1"/>
    </sheetView>
  </sheetViews>
  <sheetFormatPr defaultColWidth="11.375" defaultRowHeight="21.75"/>
  <cols>
    <col min="1" max="1" width="2.125" style="29" customWidth="1"/>
    <col min="2" max="2" width="6.125" style="29" customWidth="1"/>
    <col min="3" max="3" width="5.125" style="29" customWidth="1"/>
    <col min="4" max="4" width="7.125" style="29" customWidth="1"/>
    <col min="5" max="5" width="9.75" style="29" hidden="1" customWidth="1"/>
    <col min="6" max="8" width="9.75" style="29" customWidth="1"/>
    <col min="9" max="9" width="10" style="29" customWidth="1"/>
    <col min="10" max="10" width="9.75" style="29" hidden="1" customWidth="1"/>
    <col min="11" max="14" width="9.75" style="29" customWidth="1"/>
    <col min="15" max="15" width="7" style="29" customWidth="1"/>
    <col min="16" max="16" width="2.625" style="29" customWidth="1"/>
    <col min="17" max="17" width="22.75" style="29" customWidth="1"/>
    <col min="18" max="18" width="2.75" style="28" customWidth="1"/>
    <col min="19" max="19" width="19.25" style="28" customWidth="1"/>
    <col min="20" max="16384" width="11.375" style="28"/>
  </cols>
  <sheetData>
    <row r="1" spans="1:19" s="61" customFormat="1">
      <c r="A1" s="60"/>
      <c r="B1" s="60" t="s">
        <v>153</v>
      </c>
      <c r="C1" s="59">
        <v>16.3</v>
      </c>
      <c r="D1" s="60" t="s">
        <v>353</v>
      </c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</row>
    <row r="2" spans="1:19" s="57" customFormat="1">
      <c r="A2" s="58"/>
      <c r="B2" s="60" t="s">
        <v>152</v>
      </c>
      <c r="C2" s="59">
        <v>16.3</v>
      </c>
      <c r="D2" s="60" t="s">
        <v>354</v>
      </c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</row>
    <row r="3" spans="1:19" s="57" customFormat="1" ht="3" customHeight="1">
      <c r="A3" s="58"/>
      <c r="B3" s="58"/>
      <c r="C3" s="59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</row>
    <row r="4" spans="1:19">
      <c r="A4" s="28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87" t="s">
        <v>151</v>
      </c>
    </row>
    <row r="5" spans="1:19" s="31" customFormat="1" ht="26.25" customHeight="1">
      <c r="A5" s="108" t="s">
        <v>155</v>
      </c>
      <c r="B5" s="108"/>
      <c r="C5" s="108"/>
      <c r="D5" s="109"/>
      <c r="E5" s="120" t="s">
        <v>150</v>
      </c>
      <c r="F5" s="121"/>
      <c r="G5" s="121"/>
      <c r="H5" s="121"/>
      <c r="I5" s="122"/>
      <c r="J5" s="105" t="s">
        <v>149</v>
      </c>
      <c r="K5" s="106"/>
      <c r="L5" s="106"/>
      <c r="M5" s="106"/>
      <c r="N5" s="107"/>
      <c r="O5" s="56"/>
      <c r="P5" s="114" t="s">
        <v>148</v>
      </c>
      <c r="Q5" s="114"/>
      <c r="R5" s="36"/>
    </row>
    <row r="6" spans="1:19" s="31" customFormat="1" ht="25.5" customHeight="1">
      <c r="A6" s="110"/>
      <c r="B6" s="110"/>
      <c r="C6" s="110"/>
      <c r="D6" s="111"/>
      <c r="E6" s="86">
        <v>2557</v>
      </c>
      <c r="F6" s="86">
        <v>2558</v>
      </c>
      <c r="G6" s="86">
        <v>2559</v>
      </c>
      <c r="H6" s="86">
        <v>2560</v>
      </c>
      <c r="I6" s="86">
        <v>2561</v>
      </c>
      <c r="J6" s="86">
        <v>2556</v>
      </c>
      <c r="K6" s="86">
        <v>2558</v>
      </c>
      <c r="L6" s="86">
        <v>2559</v>
      </c>
      <c r="M6" s="86">
        <v>2560</v>
      </c>
      <c r="N6" s="86">
        <v>2561</v>
      </c>
      <c r="O6" s="45"/>
      <c r="P6" s="115"/>
      <c r="Q6" s="115"/>
      <c r="R6" s="36"/>
    </row>
    <row r="7" spans="1:19" s="31" customFormat="1" ht="25.5" customHeight="1">
      <c r="A7" s="112"/>
      <c r="B7" s="112"/>
      <c r="C7" s="112"/>
      <c r="D7" s="113"/>
      <c r="E7" s="85" t="s">
        <v>147</v>
      </c>
      <c r="F7" s="85" t="s">
        <v>145</v>
      </c>
      <c r="G7" s="85" t="s">
        <v>144</v>
      </c>
      <c r="H7" s="624" t="s">
        <v>154</v>
      </c>
      <c r="I7" s="85" t="s">
        <v>357</v>
      </c>
      <c r="J7" s="85" t="s">
        <v>146</v>
      </c>
      <c r="K7" s="85" t="s">
        <v>145</v>
      </c>
      <c r="L7" s="85" t="s">
        <v>144</v>
      </c>
      <c r="M7" s="85" t="s">
        <v>154</v>
      </c>
      <c r="N7" s="85" t="s">
        <v>357</v>
      </c>
      <c r="O7" s="52"/>
      <c r="P7" s="116"/>
      <c r="Q7" s="116"/>
      <c r="R7" s="36"/>
    </row>
    <row r="8" spans="1:19" s="77" customFormat="1" ht="22.9" customHeight="1">
      <c r="A8" s="84"/>
      <c r="B8" s="117" t="s">
        <v>143</v>
      </c>
      <c r="C8" s="117"/>
      <c r="D8" s="118"/>
      <c r="E8" s="83">
        <v>2329402</v>
      </c>
      <c r="F8" s="82">
        <v>2333101</v>
      </c>
      <c r="G8" s="82">
        <v>2333239</v>
      </c>
      <c r="H8" s="91">
        <v>2330984</v>
      </c>
      <c r="I8" s="625">
        <v>2327798</v>
      </c>
      <c r="J8" s="81">
        <v>100</v>
      </c>
      <c r="K8" s="81">
        <v>100</v>
      </c>
      <c r="L8" s="81">
        <v>100</v>
      </c>
      <c r="M8" s="81">
        <v>100</v>
      </c>
      <c r="N8" s="81">
        <v>100</v>
      </c>
      <c r="O8" s="80"/>
      <c r="P8" s="79"/>
      <c r="Q8" s="119" t="s">
        <v>142</v>
      </c>
      <c r="R8" s="119"/>
      <c r="S8" s="78"/>
    </row>
    <row r="9" spans="1:19" s="31" customFormat="1" ht="22.9" customHeight="1">
      <c r="A9" s="31" t="s">
        <v>141</v>
      </c>
      <c r="D9" s="35"/>
      <c r="E9" s="76"/>
      <c r="F9" s="47"/>
      <c r="G9" s="47"/>
      <c r="H9" s="42"/>
      <c r="I9" s="76"/>
      <c r="J9" s="76"/>
      <c r="K9" s="76"/>
      <c r="L9" s="76"/>
      <c r="M9" s="76"/>
      <c r="N9" s="76"/>
      <c r="P9" s="31" t="s">
        <v>140</v>
      </c>
    </row>
    <row r="10" spans="1:19" s="31" customFormat="1" ht="22.9" customHeight="1">
      <c r="B10" s="31" t="s">
        <v>137</v>
      </c>
      <c r="D10" s="35"/>
      <c r="E10" s="75">
        <v>815241</v>
      </c>
      <c r="F10" s="75">
        <v>754751</v>
      </c>
      <c r="G10" s="75">
        <v>701567.17</v>
      </c>
      <c r="H10" s="92">
        <v>630510.34</v>
      </c>
      <c r="I10" s="94">
        <v>557429</v>
      </c>
      <c r="J10" s="74">
        <f>E10*100/E$8</f>
        <v>34.997866405197556</v>
      </c>
      <c r="K10" s="74">
        <f>F10*100/F$8</f>
        <v>32.349692533670854</v>
      </c>
      <c r="L10" s="73">
        <f>F10*100/F$8</f>
        <v>32.349692533670854</v>
      </c>
      <c r="M10" s="73">
        <f>H10*100/$H$8</f>
        <v>27.049106300171946</v>
      </c>
      <c r="N10" s="73">
        <f>I10*100/$I$8</f>
        <v>23.946622516214894</v>
      </c>
      <c r="Q10" s="31" t="s">
        <v>136</v>
      </c>
    </row>
    <row r="11" spans="1:19" s="31" customFormat="1" ht="22.9" customHeight="1">
      <c r="B11" s="31" t="s">
        <v>135</v>
      </c>
      <c r="D11" s="35"/>
      <c r="E11" s="75">
        <v>1514161</v>
      </c>
      <c r="F11" s="75">
        <v>1578350</v>
      </c>
      <c r="G11" s="75">
        <v>1631671.83</v>
      </c>
      <c r="H11" s="92">
        <v>1700473.65</v>
      </c>
      <c r="I11" s="94">
        <v>1770369</v>
      </c>
      <c r="J11" s="74">
        <f>E11*100/E$8</f>
        <v>65.002133594802444</v>
      </c>
      <c r="K11" s="74">
        <f>F11*100/F$8</f>
        <v>67.650307466329153</v>
      </c>
      <c r="L11" s="73">
        <f>F11*100/F$8</f>
        <v>67.650307466329153</v>
      </c>
      <c r="M11" s="73">
        <f>H11*100/$H$8</f>
        <v>72.950893270824679</v>
      </c>
      <c r="N11" s="73">
        <f>I11*100/$I$8</f>
        <v>76.053377483785098</v>
      </c>
      <c r="Q11" s="31" t="s">
        <v>47</v>
      </c>
    </row>
    <row r="12" spans="1:19" s="31" customFormat="1" ht="11.45" customHeight="1">
      <c r="D12" s="35"/>
      <c r="E12" s="75"/>
      <c r="F12" s="75"/>
      <c r="G12" s="75"/>
      <c r="H12" s="92"/>
      <c r="I12" s="94"/>
      <c r="J12" s="74"/>
      <c r="K12" s="74"/>
      <c r="L12" s="73"/>
      <c r="M12" s="73"/>
      <c r="N12" s="73"/>
    </row>
    <row r="13" spans="1:19" s="31" customFormat="1" ht="22.9" customHeight="1">
      <c r="A13" s="31" t="s">
        <v>139</v>
      </c>
      <c r="D13" s="35"/>
      <c r="E13" s="75"/>
      <c r="F13" s="75"/>
      <c r="G13" s="75"/>
      <c r="H13" s="92"/>
      <c r="I13" s="94"/>
      <c r="J13" s="74"/>
      <c r="K13" s="74"/>
      <c r="L13" s="73"/>
      <c r="M13" s="73"/>
      <c r="N13" s="73"/>
      <c r="P13" s="31" t="s">
        <v>138</v>
      </c>
    </row>
    <row r="14" spans="1:19" s="31" customFormat="1" ht="22.9" customHeight="1">
      <c r="B14" s="31" t="s">
        <v>137</v>
      </c>
      <c r="D14" s="35"/>
      <c r="E14" s="75">
        <v>734106</v>
      </c>
      <c r="F14" s="75">
        <v>852076</v>
      </c>
      <c r="G14" s="75">
        <v>1021413.86</v>
      </c>
      <c r="H14" s="92">
        <v>1176307.7</v>
      </c>
      <c r="I14" s="94">
        <v>1209583</v>
      </c>
      <c r="J14" s="74">
        <f>E14*100/E$8</f>
        <v>31.514783622577813</v>
      </c>
      <c r="K14" s="74">
        <f>F14*100/F$8</f>
        <v>36.521179323141176</v>
      </c>
      <c r="L14" s="73">
        <f>F14*100/F$8</f>
        <v>36.521179323141176</v>
      </c>
      <c r="M14" s="73">
        <f>H14*100/$H$8</f>
        <v>50.463997178873818</v>
      </c>
      <c r="N14" s="73">
        <f>I14*100/$I$8</f>
        <v>51.96254142326783</v>
      </c>
      <c r="Q14" s="31" t="s">
        <v>136</v>
      </c>
    </row>
    <row r="15" spans="1:19" s="31" customFormat="1" ht="22.9" customHeight="1">
      <c r="B15" s="31" t="s">
        <v>135</v>
      </c>
      <c r="D15" s="35"/>
      <c r="E15" s="75">
        <v>1595296</v>
      </c>
      <c r="F15" s="75">
        <v>1481025</v>
      </c>
      <c r="G15" s="75">
        <v>1311825.1399999999</v>
      </c>
      <c r="H15" s="92">
        <v>1154676.29</v>
      </c>
      <c r="I15" s="94">
        <v>1118215</v>
      </c>
      <c r="J15" s="74">
        <f>E15*100/E$8</f>
        <v>68.485216377422191</v>
      </c>
      <c r="K15" s="74">
        <f>F15*100/F$8</f>
        <v>63.478820676858824</v>
      </c>
      <c r="L15" s="73">
        <f>F15*100/F$8</f>
        <v>63.478820676858824</v>
      </c>
      <c r="M15" s="73">
        <f>H15*100/$H$8</f>
        <v>49.536002392122811</v>
      </c>
      <c r="N15" s="73">
        <f>I15*100/$I$8</f>
        <v>48.03745857673217</v>
      </c>
      <c r="Q15" s="31" t="s">
        <v>47</v>
      </c>
    </row>
    <row r="16" spans="1:19" s="31" customFormat="1" ht="10.5" customHeight="1">
      <c r="D16" s="35"/>
      <c r="E16" s="75"/>
      <c r="F16" s="75"/>
      <c r="G16" s="75"/>
      <c r="H16" s="92"/>
      <c r="I16" s="94"/>
      <c r="J16" s="74"/>
      <c r="K16" s="74"/>
      <c r="L16" s="73"/>
      <c r="M16" s="73"/>
      <c r="N16" s="73"/>
    </row>
    <row r="17" spans="1:17" s="31" customFormat="1" ht="24" customHeight="1">
      <c r="A17" s="31" t="s">
        <v>134</v>
      </c>
      <c r="D17" s="35"/>
      <c r="E17" s="75"/>
      <c r="F17" s="75"/>
      <c r="G17" s="75"/>
      <c r="H17" s="92"/>
      <c r="I17" s="94"/>
      <c r="J17" s="74"/>
      <c r="K17" s="74"/>
      <c r="L17" s="73"/>
      <c r="M17" s="73"/>
      <c r="N17" s="73"/>
      <c r="P17" s="31" t="s">
        <v>133</v>
      </c>
    </row>
    <row r="18" spans="1:17" s="31" customFormat="1" ht="24" customHeight="1">
      <c r="B18" s="31" t="s">
        <v>53</v>
      </c>
      <c r="D18" s="35"/>
      <c r="E18" s="75">
        <v>1753420</v>
      </c>
      <c r="F18" s="75">
        <v>1806209</v>
      </c>
      <c r="G18" s="75">
        <v>1790899.48</v>
      </c>
      <c r="H18" s="92">
        <v>1954478.36</v>
      </c>
      <c r="I18" s="94">
        <v>1999000</v>
      </c>
      <c r="J18" s="74">
        <f>E18*100/E$8</f>
        <v>75.273396348075607</v>
      </c>
      <c r="K18" s="74">
        <f>F18*100/F$8</f>
        <v>77.416665630849238</v>
      </c>
      <c r="L18" s="73">
        <f>F18*100/F$8</f>
        <v>77.416665630849238</v>
      </c>
      <c r="M18" s="73">
        <f>H18*100/$H$8</f>
        <v>83.84778102294996</v>
      </c>
      <c r="N18" s="73">
        <f>I18*100/$I$8</f>
        <v>85.875148960519766</v>
      </c>
      <c r="Q18" s="31" t="s">
        <v>49</v>
      </c>
    </row>
    <row r="19" spans="1:17" s="31" customFormat="1" ht="24" customHeight="1">
      <c r="B19" s="31" t="s">
        <v>52</v>
      </c>
      <c r="D19" s="35"/>
      <c r="E19" s="75">
        <v>575982</v>
      </c>
      <c r="F19" s="75">
        <v>526892</v>
      </c>
      <c r="G19" s="75">
        <v>542339.52</v>
      </c>
      <c r="H19" s="92">
        <v>376505.63</v>
      </c>
      <c r="I19" s="94">
        <f>I8-I18</f>
        <v>328798</v>
      </c>
      <c r="J19" s="74">
        <f>E19*100/E$8</f>
        <v>24.7266036519244</v>
      </c>
      <c r="K19" s="74">
        <f>F19*100/F$8</f>
        <v>22.583334369150755</v>
      </c>
      <c r="L19" s="73">
        <f>F19*100/F$8</f>
        <v>22.583334369150755</v>
      </c>
      <c r="M19" s="73">
        <f>H19*100/$H$8</f>
        <v>16.152218548046662</v>
      </c>
      <c r="N19" s="73">
        <f>I19*100/$I$8</f>
        <v>14.12485103948023</v>
      </c>
      <c r="Q19" s="31" t="s">
        <v>47</v>
      </c>
    </row>
    <row r="20" spans="1:17" s="31" customFormat="1" ht="3" customHeight="1">
      <c r="A20" s="32"/>
      <c r="B20" s="32"/>
      <c r="C20" s="32"/>
      <c r="D20" s="34"/>
      <c r="E20" s="72"/>
      <c r="F20" s="33"/>
      <c r="G20" s="33"/>
      <c r="H20" s="33"/>
      <c r="I20" s="33"/>
      <c r="J20" s="33"/>
      <c r="K20" s="33"/>
      <c r="L20" s="33"/>
      <c r="M20" s="33"/>
      <c r="N20" s="33"/>
      <c r="O20" s="32"/>
      <c r="P20" s="32"/>
      <c r="Q20" s="32"/>
    </row>
    <row r="21" spans="1:17" s="31" customFormat="1" ht="3" customHeight="1">
      <c r="A21" s="30"/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</row>
    <row r="22" spans="1:17" s="31" customFormat="1" ht="20.25" customHeight="1">
      <c r="A22" s="30"/>
      <c r="B22" s="30" t="s">
        <v>355</v>
      </c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</row>
    <row r="23" spans="1:17" s="31" customFormat="1" ht="20.25" customHeight="1">
      <c r="A23" s="30"/>
      <c r="B23" s="31" t="s">
        <v>356</v>
      </c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</row>
    <row r="24" spans="1:17" s="31" customFormat="1" ht="20.25" customHeight="1">
      <c r="A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</row>
    <row r="25" spans="1:17" s="31" customFormat="1" ht="20.25" customHeight="1">
      <c r="A25" s="30"/>
      <c r="E25" s="29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</row>
    <row r="26" spans="1:17" s="31" customFormat="1" ht="20.25" customHeight="1">
      <c r="A26" s="30"/>
      <c r="E26" s="29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</row>
  </sheetData>
  <mergeCells count="6">
    <mergeCell ref="J5:N5"/>
    <mergeCell ref="A5:D7"/>
    <mergeCell ref="P5:Q7"/>
    <mergeCell ref="B8:D8"/>
    <mergeCell ref="Q8:R8"/>
    <mergeCell ref="E5:I5"/>
  </mergeCells>
  <pageMargins left="0.70866141732283472" right="0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topLeftCell="A15" zoomScale="120" zoomScaleNormal="120" workbookViewId="0">
      <selection activeCell="E25" sqref="E25"/>
    </sheetView>
  </sheetViews>
  <sheetFormatPr defaultColWidth="9.125" defaultRowHeight="15"/>
  <cols>
    <col min="1" max="1" width="15.375" style="244" customWidth="1"/>
    <col min="2" max="2" width="9.25" style="244" customWidth="1"/>
    <col min="3" max="4" width="10.875" style="244" customWidth="1"/>
    <col min="5" max="5" width="11" style="244" customWidth="1"/>
    <col min="6" max="9" width="10.875" style="244" customWidth="1"/>
    <col min="10" max="10" width="17.25" style="244" customWidth="1"/>
    <col min="11" max="11" width="1.375" style="244" customWidth="1"/>
    <col min="12" max="12" width="14.875" style="244" customWidth="1"/>
    <col min="13" max="13" width="4.25" style="245" customWidth="1"/>
    <col min="14" max="16384" width="9.125" style="244"/>
  </cols>
  <sheetData>
    <row r="1" spans="1:14" ht="19.5">
      <c r="A1" s="363" t="s">
        <v>304</v>
      </c>
      <c r="B1" s="363"/>
      <c r="C1" s="363"/>
      <c r="D1" s="363"/>
      <c r="E1" s="363"/>
      <c r="F1" s="363"/>
      <c r="G1" s="363"/>
      <c r="H1" s="353"/>
      <c r="I1" s="362"/>
      <c r="J1" s="362"/>
      <c r="K1" s="362"/>
      <c r="L1" s="17"/>
    </row>
    <row r="2" spans="1:14" ht="19.5">
      <c r="A2" s="361" t="s">
        <v>303</v>
      </c>
      <c r="B2" s="294"/>
      <c r="C2" s="294"/>
      <c r="D2" s="294"/>
      <c r="E2" s="294"/>
      <c r="F2" s="294"/>
      <c r="G2" s="294"/>
      <c r="H2" s="294"/>
      <c r="I2" s="294"/>
      <c r="J2" s="346"/>
      <c r="K2" s="346"/>
      <c r="L2" s="12"/>
    </row>
    <row r="3" spans="1:14" ht="16.5" customHeight="1">
      <c r="A3" s="347"/>
      <c r="B3" s="360" t="s">
        <v>69</v>
      </c>
      <c r="C3" s="359" t="s">
        <v>68</v>
      </c>
      <c r="D3" s="359"/>
      <c r="E3" s="359"/>
      <c r="F3" s="359"/>
      <c r="G3" s="359"/>
      <c r="H3" s="359"/>
      <c r="I3" s="359"/>
      <c r="J3" s="359"/>
      <c r="K3" s="358"/>
      <c r="L3" s="16"/>
    </row>
    <row r="4" spans="1:14" ht="16.5" customHeight="1">
      <c r="A4" s="357" t="s">
        <v>67</v>
      </c>
      <c r="B4" s="352" t="s">
        <v>66</v>
      </c>
      <c r="C4" s="356" t="s">
        <v>65</v>
      </c>
      <c r="D4" s="356"/>
      <c r="E4" s="356" t="s">
        <v>64</v>
      </c>
      <c r="F4" s="356"/>
      <c r="G4" s="129" t="s">
        <v>63</v>
      </c>
      <c r="H4" s="129"/>
      <c r="I4" s="356" t="s">
        <v>62</v>
      </c>
      <c r="J4" s="356"/>
      <c r="K4" s="354"/>
      <c r="L4" s="15" t="s">
        <v>61</v>
      </c>
    </row>
    <row r="5" spans="1:14" ht="15.75" customHeight="1">
      <c r="A5" s="354" t="s">
        <v>60</v>
      </c>
      <c r="B5" s="352" t="s">
        <v>59</v>
      </c>
      <c r="C5" s="355" t="s">
        <v>58</v>
      </c>
      <c r="D5" s="355"/>
      <c r="E5" s="355" t="s">
        <v>57</v>
      </c>
      <c r="F5" s="355"/>
      <c r="G5" s="128" t="s">
        <v>302</v>
      </c>
      <c r="H5" s="128"/>
      <c r="I5" s="355" t="s">
        <v>56</v>
      </c>
      <c r="J5" s="355"/>
      <c r="K5" s="354"/>
      <c r="L5" s="15" t="s">
        <v>55</v>
      </c>
    </row>
    <row r="6" spans="1:14" ht="13.5" customHeight="1">
      <c r="A6" s="353"/>
      <c r="B6" s="352" t="s">
        <v>54</v>
      </c>
      <c r="C6" s="352" t="s">
        <v>53</v>
      </c>
      <c r="D6" s="352" t="s">
        <v>52</v>
      </c>
      <c r="E6" s="352" t="s">
        <v>53</v>
      </c>
      <c r="F6" s="352" t="s">
        <v>52</v>
      </c>
      <c r="G6" s="352" t="s">
        <v>53</v>
      </c>
      <c r="H6" s="352" t="s">
        <v>52</v>
      </c>
      <c r="I6" s="352" t="s">
        <v>51</v>
      </c>
      <c r="J6" s="352" t="s">
        <v>50</v>
      </c>
      <c r="K6" s="352"/>
      <c r="L6" s="13"/>
    </row>
    <row r="7" spans="1:14" ht="13.5" customHeight="1">
      <c r="A7" s="351"/>
      <c r="B7" s="346"/>
      <c r="C7" s="350" t="s">
        <v>49</v>
      </c>
      <c r="D7" s="350" t="s">
        <v>47</v>
      </c>
      <c r="E7" s="350" t="s">
        <v>49</v>
      </c>
      <c r="F7" s="350" t="s">
        <v>47</v>
      </c>
      <c r="G7" s="350" t="s">
        <v>49</v>
      </c>
      <c r="H7" s="350" t="s">
        <v>47</v>
      </c>
      <c r="I7" s="350" t="s">
        <v>48</v>
      </c>
      <c r="J7" s="350" t="s">
        <v>47</v>
      </c>
      <c r="K7" s="350"/>
      <c r="L7" s="12"/>
      <c r="N7" s="245"/>
    </row>
    <row r="8" spans="1:14" s="252" customFormat="1" ht="18.75">
      <c r="A8" s="349" t="s">
        <v>46</v>
      </c>
      <c r="B8" s="321">
        <v>5568528.0199999996</v>
      </c>
      <c r="C8" s="321">
        <v>210819.25</v>
      </c>
      <c r="D8" s="321">
        <v>5357708.7699999996</v>
      </c>
      <c r="E8" s="321">
        <v>16175.82</v>
      </c>
      <c r="F8" s="321">
        <v>5552352.2000000002</v>
      </c>
      <c r="G8" s="321">
        <v>791493.63</v>
      </c>
      <c r="H8" s="321">
        <v>4777034.3899999997</v>
      </c>
      <c r="I8" s="321">
        <v>3226395.95</v>
      </c>
      <c r="J8" s="321">
        <v>2342132.0699999998</v>
      </c>
      <c r="K8" s="11"/>
      <c r="L8" s="10" t="s">
        <v>45</v>
      </c>
      <c r="M8" s="254"/>
    </row>
    <row r="9" spans="1:14" s="252" customFormat="1" ht="18.75">
      <c r="A9" s="348" t="s">
        <v>44</v>
      </c>
      <c r="B9" s="316">
        <v>1701098.02</v>
      </c>
      <c r="C9" s="316">
        <v>86355.87</v>
      </c>
      <c r="D9" s="316">
        <v>1614742.15</v>
      </c>
      <c r="E9" s="316">
        <v>12343.27</v>
      </c>
      <c r="F9" s="316">
        <v>1688754.75</v>
      </c>
      <c r="G9" s="316">
        <v>354059.71</v>
      </c>
      <c r="H9" s="316">
        <v>1347038.31</v>
      </c>
      <c r="I9" s="316">
        <v>1083652.29</v>
      </c>
      <c r="J9" s="316">
        <v>617445.73</v>
      </c>
      <c r="K9" s="9"/>
      <c r="L9" s="8" t="s">
        <v>43</v>
      </c>
      <c r="M9" s="254"/>
    </row>
    <row r="10" spans="1:14" s="252" customFormat="1" ht="18.75">
      <c r="A10" s="348" t="s">
        <v>42</v>
      </c>
      <c r="B10" s="316">
        <v>3867430</v>
      </c>
      <c r="C10" s="316">
        <v>124463.39</v>
      </c>
      <c r="D10" s="316">
        <v>3742966.62</v>
      </c>
      <c r="E10" s="316">
        <v>3832.55</v>
      </c>
      <c r="F10" s="316">
        <v>3863597.45</v>
      </c>
      <c r="G10" s="316">
        <v>437433.92</v>
      </c>
      <c r="H10" s="316">
        <v>3429996.08</v>
      </c>
      <c r="I10" s="316">
        <v>2142743.66</v>
      </c>
      <c r="J10" s="316">
        <v>1724686.34</v>
      </c>
      <c r="K10" s="9"/>
      <c r="L10" s="8" t="s">
        <v>41</v>
      </c>
      <c r="M10" s="254"/>
    </row>
    <row r="11" spans="1:14" ht="18.75">
      <c r="A11" s="347" t="s">
        <v>40</v>
      </c>
      <c r="B11" s="265">
        <v>744247</v>
      </c>
      <c r="C11" s="265">
        <v>9795.07</v>
      </c>
      <c r="D11" s="265">
        <v>734451.93</v>
      </c>
      <c r="E11" s="265">
        <v>778.39</v>
      </c>
      <c r="F11" s="265">
        <v>743468.61</v>
      </c>
      <c r="G11" s="265">
        <v>154623.73000000001</v>
      </c>
      <c r="H11" s="265">
        <v>589623.27</v>
      </c>
      <c r="I11" s="265">
        <v>500800.01</v>
      </c>
      <c r="J11" s="265">
        <v>243446.99</v>
      </c>
      <c r="K11" s="7"/>
      <c r="L11" s="6" t="s">
        <v>39</v>
      </c>
    </row>
    <row r="12" spans="1:14" ht="18.75">
      <c r="A12" s="347" t="s">
        <v>38</v>
      </c>
      <c r="B12" s="265">
        <v>367480</v>
      </c>
      <c r="C12" s="265">
        <v>3684.15</v>
      </c>
      <c r="D12" s="265">
        <v>363795.85</v>
      </c>
      <c r="E12" s="265">
        <v>1073.03</v>
      </c>
      <c r="F12" s="265">
        <v>366406.96</v>
      </c>
      <c r="G12" s="265">
        <v>36819.03</v>
      </c>
      <c r="H12" s="265">
        <v>330660.96999999997</v>
      </c>
      <c r="I12" s="265">
        <v>205341.42</v>
      </c>
      <c r="J12" s="265">
        <v>162138.57999999999</v>
      </c>
      <c r="K12" s="7"/>
      <c r="L12" s="6" t="s">
        <v>37</v>
      </c>
    </row>
    <row r="13" spans="1:14" ht="18.75">
      <c r="A13" s="347" t="s">
        <v>36</v>
      </c>
      <c r="B13" s="262">
        <v>332100</v>
      </c>
      <c r="C13" s="262">
        <v>3284.48</v>
      </c>
      <c r="D13" s="262">
        <v>328815.52</v>
      </c>
      <c r="E13" s="262">
        <v>166.42</v>
      </c>
      <c r="F13" s="262">
        <v>331933.58</v>
      </c>
      <c r="G13" s="262">
        <v>63424.57</v>
      </c>
      <c r="H13" s="262">
        <v>268675.43</v>
      </c>
      <c r="I13" s="262">
        <v>201905.52</v>
      </c>
      <c r="J13" s="262">
        <v>130194.48</v>
      </c>
      <c r="K13" s="7"/>
      <c r="L13" s="6" t="s">
        <v>35</v>
      </c>
    </row>
    <row r="14" spans="1:14" ht="18.75">
      <c r="A14" s="347" t="s">
        <v>34</v>
      </c>
      <c r="B14" s="262">
        <v>316950</v>
      </c>
      <c r="C14" s="262">
        <v>26139.279999999999</v>
      </c>
      <c r="D14" s="262">
        <v>290810.71999999997</v>
      </c>
      <c r="E14" s="310">
        <v>920.92</v>
      </c>
      <c r="F14" s="262">
        <v>316029.08</v>
      </c>
      <c r="G14" s="262">
        <v>26110.34</v>
      </c>
      <c r="H14" s="262">
        <v>290839.65000000002</v>
      </c>
      <c r="I14" s="262">
        <v>153980.89000000001</v>
      </c>
      <c r="J14" s="262">
        <v>162969.10999999999</v>
      </c>
      <c r="K14" s="7"/>
      <c r="L14" s="6" t="s">
        <v>33</v>
      </c>
    </row>
    <row r="15" spans="1:14" ht="18.75">
      <c r="A15" s="347" t="s">
        <v>32</v>
      </c>
      <c r="B15" s="262">
        <v>488715</v>
      </c>
      <c r="C15" s="262">
        <v>34943.440000000002</v>
      </c>
      <c r="D15" s="262">
        <v>453771.56</v>
      </c>
      <c r="E15" s="262">
        <v>3830.29</v>
      </c>
      <c r="F15" s="262">
        <v>484884.71</v>
      </c>
      <c r="G15" s="262">
        <v>79449.259999999995</v>
      </c>
      <c r="H15" s="262">
        <v>409265.74</v>
      </c>
      <c r="I15" s="262">
        <v>286284.84999999998</v>
      </c>
      <c r="J15" s="262">
        <v>202430.15</v>
      </c>
      <c r="K15" s="7"/>
      <c r="L15" s="6" t="s">
        <v>31</v>
      </c>
    </row>
    <row r="16" spans="1:14" ht="18.75">
      <c r="A16" s="347" t="s">
        <v>30</v>
      </c>
      <c r="B16" s="262">
        <v>151231</v>
      </c>
      <c r="C16" s="262">
        <v>236.74</v>
      </c>
      <c r="D16" s="262">
        <v>150994.26</v>
      </c>
      <c r="E16" s="262">
        <v>49.98</v>
      </c>
      <c r="F16" s="262">
        <v>151181.01999999999</v>
      </c>
      <c r="G16" s="262">
        <v>10325.209999999999</v>
      </c>
      <c r="H16" s="262">
        <v>140905.79</v>
      </c>
      <c r="I16" s="262">
        <v>77232.37</v>
      </c>
      <c r="J16" s="262">
        <v>73998.63</v>
      </c>
      <c r="K16" s="7"/>
      <c r="L16" s="6" t="s">
        <v>29</v>
      </c>
    </row>
    <row r="17" spans="1:13" ht="18.75">
      <c r="A17" s="347" t="s">
        <v>28</v>
      </c>
      <c r="B17" s="262">
        <v>293033</v>
      </c>
      <c r="C17" s="262">
        <v>31240.39</v>
      </c>
      <c r="D17" s="262">
        <v>261792.61</v>
      </c>
      <c r="E17" s="262">
        <v>854.03</v>
      </c>
      <c r="F17" s="262">
        <v>292178.96999999997</v>
      </c>
      <c r="G17" s="262">
        <v>30863.77</v>
      </c>
      <c r="H17" s="262">
        <v>262169.23</v>
      </c>
      <c r="I17" s="262">
        <v>148199.17000000001</v>
      </c>
      <c r="J17" s="262">
        <v>144833.82999999999</v>
      </c>
      <c r="K17" s="7"/>
      <c r="L17" s="6" t="s">
        <v>27</v>
      </c>
      <c r="M17" s="5"/>
    </row>
    <row r="18" spans="1:13" ht="18.75">
      <c r="A18" s="347" t="s">
        <v>26</v>
      </c>
      <c r="B18" s="262">
        <v>80256</v>
      </c>
      <c r="C18" s="262">
        <v>899.35</v>
      </c>
      <c r="D18" s="262">
        <v>79356.649999999994</v>
      </c>
      <c r="E18" s="310">
        <v>233.43</v>
      </c>
      <c r="F18" s="262">
        <v>80022.570000000007</v>
      </c>
      <c r="G18" s="262">
        <v>11412.63</v>
      </c>
      <c r="H18" s="262">
        <v>68843.37</v>
      </c>
      <c r="I18" s="262">
        <v>47578.09</v>
      </c>
      <c r="J18" s="262">
        <v>32677.91</v>
      </c>
      <c r="K18" s="7"/>
      <c r="L18" s="6" t="s">
        <v>25</v>
      </c>
      <c r="M18" s="5"/>
    </row>
    <row r="19" spans="1:13" ht="18.75">
      <c r="A19" s="347" t="s">
        <v>24</v>
      </c>
      <c r="B19" s="262">
        <v>101462</v>
      </c>
      <c r="C19" s="262">
        <v>17709.68</v>
      </c>
      <c r="D19" s="262">
        <v>83752.320000000007</v>
      </c>
      <c r="E19" s="262">
        <v>195.74</v>
      </c>
      <c r="F19" s="262">
        <v>101266.27</v>
      </c>
      <c r="G19" s="262">
        <v>9169.2900000000009</v>
      </c>
      <c r="H19" s="262">
        <v>92292.71</v>
      </c>
      <c r="I19" s="262">
        <v>61172.25</v>
      </c>
      <c r="J19" s="262">
        <v>40289.760000000002</v>
      </c>
      <c r="K19" s="7"/>
      <c r="L19" s="6" t="s">
        <v>23</v>
      </c>
      <c r="M19" s="5"/>
    </row>
    <row r="20" spans="1:13" ht="18.75">
      <c r="A20" s="347" t="s">
        <v>22</v>
      </c>
      <c r="B20" s="262">
        <v>128895.01</v>
      </c>
      <c r="C20" s="262">
        <v>3517.58</v>
      </c>
      <c r="D20" s="262">
        <v>125377.42</v>
      </c>
      <c r="E20" s="262">
        <v>549.11</v>
      </c>
      <c r="F20" s="262">
        <v>128345.89</v>
      </c>
      <c r="G20" s="262">
        <v>16992.97</v>
      </c>
      <c r="H20" s="262">
        <v>111902.04</v>
      </c>
      <c r="I20" s="262">
        <v>81285.570000000007</v>
      </c>
      <c r="J20" s="262">
        <v>47609.43</v>
      </c>
      <c r="K20" s="7"/>
      <c r="L20" s="6" t="s">
        <v>21</v>
      </c>
      <c r="M20" s="5"/>
    </row>
    <row r="21" spans="1:13" ht="18.75">
      <c r="A21" s="347" t="s">
        <v>20</v>
      </c>
      <c r="B21" s="262">
        <v>510565</v>
      </c>
      <c r="C21" s="262">
        <v>7312.05</v>
      </c>
      <c r="D21" s="262">
        <v>503252.96</v>
      </c>
      <c r="E21" s="262">
        <v>3197.54</v>
      </c>
      <c r="F21" s="262">
        <v>507367.46</v>
      </c>
      <c r="G21" s="262">
        <v>90724.9</v>
      </c>
      <c r="H21" s="262">
        <v>419840.1</v>
      </c>
      <c r="I21" s="262">
        <v>315745.02</v>
      </c>
      <c r="J21" s="262">
        <v>194819.99</v>
      </c>
      <c r="K21" s="7"/>
      <c r="L21" s="6" t="s">
        <v>19</v>
      </c>
      <c r="M21" s="5"/>
    </row>
    <row r="22" spans="1:13" ht="18.75">
      <c r="A22" s="347" t="s">
        <v>18</v>
      </c>
      <c r="B22" s="262">
        <v>381956</v>
      </c>
      <c r="C22" s="262">
        <v>15024.07</v>
      </c>
      <c r="D22" s="262">
        <v>366931.93</v>
      </c>
      <c r="E22" s="262">
        <v>1633.82</v>
      </c>
      <c r="F22" s="262">
        <v>380322.18</v>
      </c>
      <c r="G22" s="262">
        <v>60009.71</v>
      </c>
      <c r="H22" s="262">
        <v>321946.28999999998</v>
      </c>
      <c r="I22" s="262">
        <v>262058.52</v>
      </c>
      <c r="J22" s="262">
        <v>119897.48</v>
      </c>
      <c r="K22" s="7"/>
      <c r="L22" s="6" t="s">
        <v>17</v>
      </c>
      <c r="M22" s="5"/>
    </row>
    <row r="23" spans="1:13" ht="18.75">
      <c r="A23" s="347" t="s">
        <v>16</v>
      </c>
      <c r="B23" s="262">
        <v>158425.01</v>
      </c>
      <c r="C23" s="262">
        <v>3372.12</v>
      </c>
      <c r="D23" s="262">
        <v>155052.89000000001</v>
      </c>
      <c r="E23" s="262">
        <v>133.85</v>
      </c>
      <c r="F23" s="262">
        <v>158291.16</v>
      </c>
      <c r="G23" s="262">
        <v>18865.22</v>
      </c>
      <c r="H23" s="262">
        <v>139559.79</v>
      </c>
      <c r="I23" s="262">
        <v>77584.63</v>
      </c>
      <c r="J23" s="262">
        <v>80840.37</v>
      </c>
      <c r="K23" s="7"/>
      <c r="L23" s="6" t="s">
        <v>15</v>
      </c>
      <c r="M23" s="5"/>
    </row>
    <row r="24" spans="1:13" ht="18.75">
      <c r="A24" s="347" t="s">
        <v>14</v>
      </c>
      <c r="B24" s="262">
        <v>124742.01</v>
      </c>
      <c r="C24" s="262">
        <v>3439.52</v>
      </c>
      <c r="D24" s="262">
        <v>121302.49</v>
      </c>
      <c r="E24" s="262">
        <v>537.36</v>
      </c>
      <c r="F24" s="262">
        <v>124204.64</v>
      </c>
      <c r="G24" s="262">
        <v>18412.07</v>
      </c>
      <c r="H24" s="262">
        <v>106329.94</v>
      </c>
      <c r="I24" s="262">
        <v>72374.8</v>
      </c>
      <c r="J24" s="262">
        <v>52367.21</v>
      </c>
      <c r="K24" s="7"/>
      <c r="L24" s="6" t="s">
        <v>13</v>
      </c>
      <c r="M24" s="5"/>
    </row>
    <row r="25" spans="1:13" ht="18.75">
      <c r="A25" s="347" t="s">
        <v>12</v>
      </c>
      <c r="B25" s="262">
        <v>248991</v>
      </c>
      <c r="C25" s="262">
        <v>3991.64</v>
      </c>
      <c r="D25" s="262">
        <v>244999.36</v>
      </c>
      <c r="E25" s="310" t="s">
        <v>122</v>
      </c>
      <c r="F25" s="262">
        <v>248991</v>
      </c>
      <c r="G25" s="262">
        <v>52858.82</v>
      </c>
      <c r="H25" s="262">
        <v>196132.18</v>
      </c>
      <c r="I25" s="262">
        <v>164828.73000000001</v>
      </c>
      <c r="J25" s="262">
        <v>84162.27</v>
      </c>
      <c r="K25" s="7"/>
      <c r="L25" s="6" t="s">
        <v>11</v>
      </c>
      <c r="M25" s="5"/>
    </row>
    <row r="26" spans="1:13" ht="18.75">
      <c r="A26" s="347" t="s">
        <v>10</v>
      </c>
      <c r="B26" s="262">
        <v>362552</v>
      </c>
      <c r="C26" s="262">
        <v>12620.8</v>
      </c>
      <c r="D26" s="262">
        <v>349931.2</v>
      </c>
      <c r="E26" s="262">
        <v>464.22</v>
      </c>
      <c r="F26" s="262">
        <v>362087.79</v>
      </c>
      <c r="G26" s="262">
        <v>39537.879999999997</v>
      </c>
      <c r="H26" s="262">
        <v>323014.13</v>
      </c>
      <c r="I26" s="262">
        <v>188166.51</v>
      </c>
      <c r="J26" s="262">
        <v>174385.5</v>
      </c>
      <c r="K26" s="7"/>
      <c r="L26" s="6" t="s">
        <v>9</v>
      </c>
      <c r="M26" s="5"/>
    </row>
    <row r="27" spans="1:13" ht="18.75">
      <c r="A27" s="347" t="s">
        <v>8</v>
      </c>
      <c r="B27" s="262">
        <v>256460</v>
      </c>
      <c r="C27" s="262">
        <v>821.23</v>
      </c>
      <c r="D27" s="262">
        <v>255638.77</v>
      </c>
      <c r="E27" s="262">
        <v>300.86</v>
      </c>
      <c r="F27" s="262">
        <v>256159.14</v>
      </c>
      <c r="G27" s="262">
        <v>20271.419999999998</v>
      </c>
      <c r="H27" s="262">
        <v>236188.58</v>
      </c>
      <c r="I27" s="262">
        <v>137597.32999999999</v>
      </c>
      <c r="J27" s="262">
        <v>118862.67</v>
      </c>
      <c r="K27" s="7"/>
      <c r="L27" s="6" t="s">
        <v>7</v>
      </c>
      <c r="M27" s="5"/>
    </row>
    <row r="28" spans="1:13" ht="18.75">
      <c r="A28" s="347" t="s">
        <v>6</v>
      </c>
      <c r="B28" s="262">
        <v>265063</v>
      </c>
      <c r="C28" s="262">
        <v>27391.01</v>
      </c>
      <c r="D28" s="262">
        <v>237671.99</v>
      </c>
      <c r="E28" s="262">
        <v>368.52</v>
      </c>
      <c r="F28" s="262">
        <v>264694.48</v>
      </c>
      <c r="G28" s="262">
        <v>14050.65</v>
      </c>
      <c r="H28" s="262">
        <v>251012.35</v>
      </c>
      <c r="I28" s="262">
        <v>105438.52</v>
      </c>
      <c r="J28" s="262">
        <v>159624.48000000001</v>
      </c>
      <c r="K28" s="7"/>
      <c r="L28" s="6" t="s">
        <v>5</v>
      </c>
      <c r="M28" s="5"/>
    </row>
    <row r="29" spans="1:13" ht="18.75">
      <c r="A29" s="347" t="s">
        <v>4</v>
      </c>
      <c r="B29" s="262">
        <v>150215</v>
      </c>
      <c r="C29" s="262">
        <v>3622.39</v>
      </c>
      <c r="D29" s="262">
        <v>146592.60999999999</v>
      </c>
      <c r="E29" s="262">
        <v>217.3</v>
      </c>
      <c r="F29" s="262">
        <v>149997.70000000001</v>
      </c>
      <c r="G29" s="262">
        <v>21827.66</v>
      </c>
      <c r="H29" s="262">
        <v>128387.34</v>
      </c>
      <c r="I29" s="262">
        <v>81503.47</v>
      </c>
      <c r="J29" s="262">
        <v>68711.53</v>
      </c>
      <c r="K29" s="7"/>
      <c r="L29" s="6" t="s">
        <v>3</v>
      </c>
      <c r="M29" s="5"/>
    </row>
    <row r="30" spans="1:13" ht="18.75">
      <c r="A30" s="346" t="s">
        <v>2</v>
      </c>
      <c r="B30" s="257">
        <v>105190</v>
      </c>
      <c r="C30" s="257">
        <v>1774.28</v>
      </c>
      <c r="D30" s="257">
        <v>103415.72</v>
      </c>
      <c r="E30" s="257">
        <v>671.01</v>
      </c>
      <c r="F30" s="257">
        <v>104519</v>
      </c>
      <c r="G30" s="257">
        <v>15744.5</v>
      </c>
      <c r="H30" s="257">
        <v>89445.5</v>
      </c>
      <c r="I30" s="257">
        <v>57318.3</v>
      </c>
      <c r="J30" s="257">
        <v>47871.7</v>
      </c>
      <c r="K30" s="3"/>
      <c r="L30" s="2" t="s">
        <v>1</v>
      </c>
    </row>
    <row r="31" spans="1:13" ht="24" customHeight="1">
      <c r="A31" s="345" t="s">
        <v>0</v>
      </c>
      <c r="B31" s="345"/>
      <c r="C31" s="345"/>
      <c r="D31" s="345"/>
      <c r="E31" s="345"/>
      <c r="F31" s="345"/>
      <c r="G31" s="345"/>
      <c r="H31" s="345"/>
      <c r="I31" s="345"/>
      <c r="J31" s="1"/>
      <c r="K31" s="1"/>
      <c r="M31" s="130">
        <v>193</v>
      </c>
    </row>
    <row r="32" spans="1:13">
      <c r="M32" s="130"/>
    </row>
  </sheetData>
  <mergeCells count="11">
    <mergeCell ref="G5:H5"/>
    <mergeCell ref="C3:J3"/>
    <mergeCell ref="M31:M32"/>
    <mergeCell ref="A31:I31"/>
    <mergeCell ref="C4:D4"/>
    <mergeCell ref="E4:F4"/>
    <mergeCell ref="G4:H4"/>
    <mergeCell ref="I4:J4"/>
    <mergeCell ref="I5:J5"/>
    <mergeCell ref="C5:D5"/>
    <mergeCell ref="E5:F5"/>
  </mergeCells>
  <printOptions horizontalCentered="1"/>
  <pageMargins left="0.39370078740157483" right="0.39370078740157483" top="0.59055118110236227" bottom="0.59055118110236227" header="0.39370078740157483" footer="0.39370078740157483"/>
  <pageSetup paperSize="9" scale="9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7"/>
  <sheetViews>
    <sheetView zoomScale="120" zoomScaleNormal="120" workbookViewId="0">
      <selection activeCell="G11" sqref="G11"/>
    </sheetView>
  </sheetViews>
  <sheetFormatPr defaultColWidth="9.125" defaultRowHeight="15"/>
  <cols>
    <col min="1" max="1" width="12.625" style="244" customWidth="1"/>
    <col min="2" max="2" width="8.375" style="244" customWidth="1"/>
    <col min="3" max="3" width="11.125" style="244" customWidth="1"/>
    <col min="4" max="5" width="11" style="244" customWidth="1"/>
    <col min="6" max="8" width="11.125" style="244" customWidth="1"/>
    <col min="9" max="9" width="12.875" style="244" customWidth="1"/>
    <col min="10" max="10" width="17.25" style="244" customWidth="1"/>
    <col min="11" max="11" width="1.625" style="244" customWidth="1"/>
    <col min="12" max="12" width="15.125" style="244" customWidth="1"/>
    <col min="13" max="13" width="3.875" style="244" customWidth="1"/>
    <col min="14" max="16384" width="9.125" style="244"/>
  </cols>
  <sheetData>
    <row r="1" spans="1:13" ht="22.5" customHeight="1">
      <c r="A1" s="405" t="s">
        <v>304</v>
      </c>
      <c r="B1" s="405"/>
      <c r="C1" s="405"/>
      <c r="D1" s="405"/>
      <c r="E1" s="405"/>
      <c r="F1" s="405"/>
      <c r="G1" s="405"/>
      <c r="H1" s="405"/>
      <c r="I1" s="366"/>
      <c r="J1" s="366"/>
      <c r="K1" s="366"/>
      <c r="M1" s="403">
        <v>194</v>
      </c>
    </row>
    <row r="2" spans="1:13" ht="15.75" customHeight="1">
      <c r="A2" s="404" t="s">
        <v>303</v>
      </c>
      <c r="B2" s="294"/>
      <c r="C2" s="294"/>
      <c r="D2" s="294"/>
      <c r="E2" s="294"/>
      <c r="F2" s="294"/>
      <c r="G2" s="294"/>
      <c r="H2" s="294"/>
      <c r="I2" s="294"/>
      <c r="J2" s="388"/>
      <c r="K2" s="388"/>
      <c r="L2" s="386"/>
      <c r="M2" s="403"/>
    </row>
    <row r="3" spans="1:13" ht="18.75">
      <c r="A3" s="402"/>
      <c r="B3" s="401" t="s">
        <v>69</v>
      </c>
      <c r="C3" s="400" t="s">
        <v>68</v>
      </c>
      <c r="D3" s="400"/>
      <c r="E3" s="400"/>
      <c r="F3" s="400"/>
      <c r="G3" s="400"/>
      <c r="H3" s="400"/>
      <c r="I3" s="400"/>
      <c r="J3" s="400"/>
      <c r="K3" s="399"/>
      <c r="L3" s="398"/>
      <c r="M3" s="379"/>
    </row>
    <row r="4" spans="1:13" ht="18.75">
      <c r="A4" s="397" t="s">
        <v>67</v>
      </c>
      <c r="B4" s="389" t="s">
        <v>66</v>
      </c>
      <c r="C4" s="395" t="s">
        <v>65</v>
      </c>
      <c r="D4" s="395"/>
      <c r="E4" s="395" t="s">
        <v>64</v>
      </c>
      <c r="F4" s="395"/>
      <c r="G4" s="396" t="s">
        <v>63</v>
      </c>
      <c r="H4" s="396"/>
      <c r="I4" s="395" t="s">
        <v>62</v>
      </c>
      <c r="J4" s="395"/>
      <c r="K4" s="392"/>
      <c r="L4" s="391" t="s">
        <v>61</v>
      </c>
      <c r="M4" s="379"/>
    </row>
    <row r="5" spans="1:13" ht="21.75">
      <c r="A5" s="392" t="s">
        <v>60</v>
      </c>
      <c r="B5" s="389" t="s">
        <v>59</v>
      </c>
      <c r="C5" s="393" t="s">
        <v>58</v>
      </c>
      <c r="D5" s="393"/>
      <c r="E5" s="393" t="s">
        <v>57</v>
      </c>
      <c r="F5" s="393"/>
      <c r="G5" s="394" t="s">
        <v>302</v>
      </c>
      <c r="H5" s="394"/>
      <c r="I5" s="393" t="s">
        <v>56</v>
      </c>
      <c r="J5" s="393"/>
      <c r="K5" s="392"/>
      <c r="L5" s="391" t="s">
        <v>55</v>
      </c>
      <c r="M5" s="379"/>
    </row>
    <row r="6" spans="1:13" ht="18.75">
      <c r="A6" s="390"/>
      <c r="B6" s="389" t="s">
        <v>54</v>
      </c>
      <c r="C6" s="389" t="s">
        <v>53</v>
      </c>
      <c r="D6" s="389" t="s">
        <v>52</v>
      </c>
      <c r="E6" s="389" t="s">
        <v>53</v>
      </c>
      <c r="F6" s="389" t="s">
        <v>52</v>
      </c>
      <c r="G6" s="389" t="s">
        <v>53</v>
      </c>
      <c r="H6" s="389" t="s">
        <v>52</v>
      </c>
      <c r="I6" s="389" t="s">
        <v>51</v>
      </c>
      <c r="J6" s="389" t="s">
        <v>50</v>
      </c>
      <c r="K6" s="389"/>
      <c r="L6" s="385"/>
      <c r="M6" s="385"/>
    </row>
    <row r="7" spans="1:13" ht="18.75">
      <c r="A7" s="388"/>
      <c r="B7" s="388"/>
      <c r="C7" s="387" t="s">
        <v>49</v>
      </c>
      <c r="D7" s="387" t="s">
        <v>47</v>
      </c>
      <c r="E7" s="387" t="s">
        <v>49</v>
      </c>
      <c r="F7" s="387" t="s">
        <v>47</v>
      </c>
      <c r="G7" s="387" t="s">
        <v>49</v>
      </c>
      <c r="H7" s="387" t="s">
        <v>47</v>
      </c>
      <c r="I7" s="387" t="s">
        <v>48</v>
      </c>
      <c r="J7" s="387" t="s">
        <v>47</v>
      </c>
      <c r="K7" s="387"/>
      <c r="L7" s="386"/>
      <c r="M7" s="385"/>
    </row>
    <row r="8" spans="1:13" s="252" customFormat="1" ht="18.75">
      <c r="A8" s="384" t="s">
        <v>334</v>
      </c>
      <c r="B8" s="321">
        <v>2738506.98</v>
      </c>
      <c r="C8" s="321">
        <v>103188.87</v>
      </c>
      <c r="D8" s="321">
        <v>2635318.11</v>
      </c>
      <c r="E8" s="321">
        <v>19328.64</v>
      </c>
      <c r="F8" s="321">
        <v>2719178.35</v>
      </c>
      <c r="G8" s="321">
        <v>468640.85</v>
      </c>
      <c r="H8" s="321">
        <v>2269866.13</v>
      </c>
      <c r="I8" s="321">
        <v>1896936.08</v>
      </c>
      <c r="J8" s="321">
        <v>841570.9</v>
      </c>
      <c r="K8" s="377"/>
      <c r="L8" s="376" t="s">
        <v>333</v>
      </c>
      <c r="M8" s="383"/>
    </row>
    <row r="9" spans="1:13" s="252" customFormat="1" ht="18.75">
      <c r="A9" s="382" t="s">
        <v>44</v>
      </c>
      <c r="B9" s="265">
        <v>985040</v>
      </c>
      <c r="C9" s="265">
        <v>65494.49</v>
      </c>
      <c r="D9" s="265">
        <v>919545.51</v>
      </c>
      <c r="E9" s="265">
        <v>10204.870000000001</v>
      </c>
      <c r="F9" s="265">
        <v>974835.13</v>
      </c>
      <c r="G9" s="265">
        <v>231603.48</v>
      </c>
      <c r="H9" s="265">
        <v>753436.52</v>
      </c>
      <c r="I9" s="265">
        <v>749897.05</v>
      </c>
      <c r="J9" s="265">
        <v>235142.94</v>
      </c>
      <c r="K9" s="377"/>
      <c r="L9" s="381" t="s">
        <v>43</v>
      </c>
      <c r="M9" s="380"/>
    </row>
    <row r="10" spans="1:13" s="252" customFormat="1" ht="18.75">
      <c r="A10" s="382" t="s">
        <v>42</v>
      </c>
      <c r="B10" s="265">
        <v>1753466.99</v>
      </c>
      <c r="C10" s="265">
        <v>37694.39</v>
      </c>
      <c r="D10" s="265">
        <v>1715772.6</v>
      </c>
      <c r="E10" s="265">
        <v>9123.77</v>
      </c>
      <c r="F10" s="265">
        <v>1744343.22</v>
      </c>
      <c r="G10" s="265">
        <v>237037.38</v>
      </c>
      <c r="H10" s="265">
        <v>1516429.61</v>
      </c>
      <c r="I10" s="265">
        <v>1147039.03</v>
      </c>
      <c r="J10" s="265">
        <v>606427.96</v>
      </c>
      <c r="K10" s="377"/>
      <c r="L10" s="381" t="s">
        <v>41</v>
      </c>
      <c r="M10" s="380"/>
    </row>
    <row r="11" spans="1:13" ht="18.75">
      <c r="A11" s="378" t="s">
        <v>332</v>
      </c>
      <c r="B11" s="262">
        <v>467448</v>
      </c>
      <c r="C11" s="262">
        <v>15933.68</v>
      </c>
      <c r="D11" s="262">
        <v>451514.33</v>
      </c>
      <c r="E11" s="262">
        <v>2975.38</v>
      </c>
      <c r="F11" s="262">
        <v>464472.62</v>
      </c>
      <c r="G11" s="262">
        <v>80407.820000000007</v>
      </c>
      <c r="H11" s="262">
        <v>387040.18</v>
      </c>
      <c r="I11" s="262">
        <v>330286.51</v>
      </c>
      <c r="J11" s="262">
        <v>137161.49</v>
      </c>
      <c r="K11" s="377"/>
      <c r="L11" s="376" t="s">
        <v>331</v>
      </c>
      <c r="M11" s="379"/>
    </row>
    <row r="12" spans="1:13" ht="18.75">
      <c r="A12" s="378" t="s">
        <v>330</v>
      </c>
      <c r="B12" s="262">
        <v>113525</v>
      </c>
      <c r="C12" s="262">
        <v>4512.47</v>
      </c>
      <c r="D12" s="262">
        <v>109012.52</v>
      </c>
      <c r="E12" s="262">
        <v>842.19</v>
      </c>
      <c r="F12" s="262">
        <v>112682.81</v>
      </c>
      <c r="G12" s="262">
        <v>20114.669999999998</v>
      </c>
      <c r="H12" s="262">
        <v>93410.33</v>
      </c>
      <c r="I12" s="262">
        <v>87712.08</v>
      </c>
      <c r="J12" s="262">
        <v>25812.92</v>
      </c>
      <c r="K12" s="377"/>
      <c r="L12" s="376" t="s">
        <v>329</v>
      </c>
      <c r="M12" s="379"/>
    </row>
    <row r="13" spans="1:13" ht="18.75">
      <c r="A13" s="378" t="s">
        <v>328</v>
      </c>
      <c r="B13" s="262">
        <v>83899</v>
      </c>
      <c r="C13" s="262">
        <v>4385.18</v>
      </c>
      <c r="D13" s="262">
        <v>79513.820000000007</v>
      </c>
      <c r="E13" s="262">
        <v>64.86</v>
      </c>
      <c r="F13" s="262">
        <v>83834.14</v>
      </c>
      <c r="G13" s="262">
        <v>10645.98</v>
      </c>
      <c r="H13" s="262">
        <v>73253.02</v>
      </c>
      <c r="I13" s="262">
        <v>54404.959999999999</v>
      </c>
      <c r="J13" s="262">
        <v>29494.04</v>
      </c>
      <c r="K13" s="377"/>
      <c r="L13" s="376" t="s">
        <v>327</v>
      </c>
      <c r="M13" s="379"/>
    </row>
    <row r="14" spans="1:13" ht="18.75">
      <c r="A14" s="378" t="s">
        <v>326</v>
      </c>
      <c r="B14" s="262">
        <v>173653</v>
      </c>
      <c r="C14" s="262">
        <v>8330.3700000000008</v>
      </c>
      <c r="D14" s="262">
        <v>165322.63</v>
      </c>
      <c r="E14" s="262">
        <v>763.13</v>
      </c>
      <c r="F14" s="262">
        <v>172889.87</v>
      </c>
      <c r="G14" s="262">
        <v>42584.36</v>
      </c>
      <c r="H14" s="262">
        <v>131068.64</v>
      </c>
      <c r="I14" s="262">
        <v>153137.44</v>
      </c>
      <c r="J14" s="262">
        <v>20515.560000000001</v>
      </c>
      <c r="K14" s="377"/>
      <c r="L14" s="376" t="s">
        <v>325</v>
      </c>
      <c r="M14" s="379"/>
    </row>
    <row r="15" spans="1:13" ht="18.75">
      <c r="A15" s="378" t="s">
        <v>324</v>
      </c>
      <c r="B15" s="262">
        <v>328866.01</v>
      </c>
      <c r="C15" s="262">
        <v>7820.64</v>
      </c>
      <c r="D15" s="262">
        <v>321045.37</v>
      </c>
      <c r="E15" s="262">
        <v>814.33</v>
      </c>
      <c r="F15" s="262">
        <v>328051.68</v>
      </c>
      <c r="G15" s="262">
        <v>57566.74</v>
      </c>
      <c r="H15" s="262">
        <v>271299.27</v>
      </c>
      <c r="I15" s="262">
        <v>237645.07</v>
      </c>
      <c r="J15" s="262">
        <v>91220.94</v>
      </c>
      <c r="K15" s="377"/>
      <c r="L15" s="376" t="s">
        <v>323</v>
      </c>
      <c r="M15" s="379"/>
    </row>
    <row r="16" spans="1:13" ht="18.75">
      <c r="A16" s="378" t="s">
        <v>322</v>
      </c>
      <c r="B16" s="262">
        <v>78968.990000000005</v>
      </c>
      <c r="C16" s="262">
        <v>8759.19</v>
      </c>
      <c r="D16" s="262">
        <v>70209.8</v>
      </c>
      <c r="E16" s="262">
        <v>545.41</v>
      </c>
      <c r="F16" s="262">
        <v>78423.58</v>
      </c>
      <c r="G16" s="262">
        <v>9467.98</v>
      </c>
      <c r="H16" s="262">
        <v>69501.02</v>
      </c>
      <c r="I16" s="262">
        <v>45347.4</v>
      </c>
      <c r="J16" s="262">
        <v>33621.599999999999</v>
      </c>
      <c r="K16" s="377"/>
      <c r="L16" s="376" t="s">
        <v>321</v>
      </c>
      <c r="M16" s="379"/>
    </row>
    <row r="17" spans="1:19" ht="18.75">
      <c r="A17" s="378" t="s">
        <v>320</v>
      </c>
      <c r="B17" s="262">
        <v>163327</v>
      </c>
      <c r="C17" s="262">
        <v>12399.45</v>
      </c>
      <c r="D17" s="262">
        <v>150927.54999999999</v>
      </c>
      <c r="E17" s="262">
        <v>358.02</v>
      </c>
      <c r="F17" s="262">
        <v>162968.98000000001</v>
      </c>
      <c r="G17" s="262">
        <v>27698.94</v>
      </c>
      <c r="H17" s="262">
        <v>135628.06</v>
      </c>
      <c r="I17" s="262">
        <v>102502.46</v>
      </c>
      <c r="J17" s="262">
        <v>60824.54</v>
      </c>
      <c r="K17" s="377"/>
      <c r="L17" s="376" t="s">
        <v>319</v>
      </c>
      <c r="M17" s="379"/>
      <c r="N17" s="364"/>
      <c r="O17" s="364"/>
      <c r="P17" s="364"/>
      <c r="Q17" s="364"/>
      <c r="R17" s="364"/>
      <c r="S17" s="364"/>
    </row>
    <row r="18" spans="1:19" ht="18.75">
      <c r="A18" s="378" t="s">
        <v>318</v>
      </c>
      <c r="B18" s="262">
        <v>460163</v>
      </c>
      <c r="C18" s="262">
        <v>20314.66</v>
      </c>
      <c r="D18" s="262">
        <v>439848.35</v>
      </c>
      <c r="E18" s="262">
        <v>10574.04</v>
      </c>
      <c r="F18" s="262">
        <v>449588.97</v>
      </c>
      <c r="G18" s="262">
        <v>100127.4</v>
      </c>
      <c r="H18" s="262">
        <v>360035.6</v>
      </c>
      <c r="I18" s="262">
        <v>343619.05</v>
      </c>
      <c r="J18" s="262">
        <v>116543.95</v>
      </c>
      <c r="K18" s="377"/>
      <c r="L18" s="376" t="s">
        <v>317</v>
      </c>
      <c r="M18" s="379"/>
      <c r="N18" s="364"/>
      <c r="O18" s="364"/>
      <c r="P18" s="364"/>
      <c r="Q18" s="364"/>
      <c r="R18" s="364"/>
      <c r="S18" s="364"/>
    </row>
    <row r="19" spans="1:19" ht="18.75">
      <c r="A19" s="378" t="s">
        <v>316</v>
      </c>
      <c r="B19" s="262">
        <v>77861</v>
      </c>
      <c r="C19" s="262">
        <v>1004.65</v>
      </c>
      <c r="D19" s="262">
        <v>76856.350000000006</v>
      </c>
      <c r="E19" s="262">
        <v>326.02</v>
      </c>
      <c r="F19" s="262">
        <v>77534.98</v>
      </c>
      <c r="G19" s="262">
        <v>16028.21</v>
      </c>
      <c r="H19" s="262">
        <v>61832.79</v>
      </c>
      <c r="I19" s="262">
        <v>57404.13</v>
      </c>
      <c r="J19" s="262">
        <v>20456.87</v>
      </c>
      <c r="K19" s="377"/>
      <c r="L19" s="376" t="s">
        <v>315</v>
      </c>
      <c r="M19" s="379"/>
      <c r="N19" s="364"/>
      <c r="O19" s="364"/>
      <c r="P19" s="364"/>
      <c r="Q19" s="364"/>
      <c r="R19" s="364"/>
      <c r="S19" s="364"/>
    </row>
    <row r="20" spans="1:19" ht="18.75">
      <c r="A20" s="378" t="s">
        <v>314</v>
      </c>
      <c r="B20" s="262">
        <v>193234.99</v>
      </c>
      <c r="C20" s="262">
        <v>5459.55</v>
      </c>
      <c r="D20" s="262">
        <v>187775.44</v>
      </c>
      <c r="E20" s="262">
        <v>560.98</v>
      </c>
      <c r="F20" s="262">
        <v>192674.01</v>
      </c>
      <c r="G20" s="262">
        <v>32284.16</v>
      </c>
      <c r="H20" s="262">
        <v>160950.84</v>
      </c>
      <c r="I20" s="262">
        <v>131123.57</v>
      </c>
      <c r="J20" s="262">
        <v>62111.42</v>
      </c>
      <c r="K20" s="377"/>
      <c r="L20" s="376" t="s">
        <v>313</v>
      </c>
      <c r="M20" s="364"/>
      <c r="N20" s="364"/>
      <c r="O20" s="364"/>
      <c r="P20" s="364"/>
      <c r="Q20" s="364"/>
      <c r="R20" s="364"/>
      <c r="S20" s="364"/>
    </row>
    <row r="21" spans="1:19" ht="18.75">
      <c r="A21" s="378" t="s">
        <v>312</v>
      </c>
      <c r="B21" s="262">
        <v>169133</v>
      </c>
      <c r="C21" s="262">
        <v>1625.13</v>
      </c>
      <c r="D21" s="262">
        <v>167507.87</v>
      </c>
      <c r="E21" s="262">
        <v>283.20999999999998</v>
      </c>
      <c r="F21" s="262">
        <v>168849.79</v>
      </c>
      <c r="G21" s="262">
        <v>19488.11</v>
      </c>
      <c r="H21" s="262">
        <v>149644.89000000001</v>
      </c>
      <c r="I21" s="262">
        <v>97492.58</v>
      </c>
      <c r="J21" s="262">
        <v>71640.41</v>
      </c>
      <c r="K21" s="377"/>
      <c r="L21" s="376" t="s">
        <v>311</v>
      </c>
      <c r="M21" s="364"/>
      <c r="N21" s="364"/>
      <c r="O21" s="364"/>
      <c r="P21" s="364"/>
      <c r="Q21" s="364"/>
      <c r="R21" s="364"/>
      <c r="S21" s="364"/>
    </row>
    <row r="22" spans="1:19" ht="18.75">
      <c r="A22" s="378" t="s">
        <v>310</v>
      </c>
      <c r="B22" s="262">
        <v>148904</v>
      </c>
      <c r="C22" s="262">
        <v>2799.96</v>
      </c>
      <c r="D22" s="262">
        <v>146104.04</v>
      </c>
      <c r="E22" s="262">
        <v>852.73</v>
      </c>
      <c r="F22" s="262">
        <v>148051.26999999999</v>
      </c>
      <c r="G22" s="262">
        <v>20081.5</v>
      </c>
      <c r="H22" s="262">
        <v>128822.49</v>
      </c>
      <c r="I22" s="262">
        <v>93648.9</v>
      </c>
      <c r="J22" s="262">
        <v>55255.1</v>
      </c>
      <c r="K22" s="377"/>
      <c r="L22" s="376" t="s">
        <v>309</v>
      </c>
      <c r="M22" s="379"/>
      <c r="N22" s="364"/>
      <c r="O22" s="364"/>
      <c r="P22" s="364"/>
      <c r="Q22" s="364"/>
      <c r="R22" s="364"/>
      <c r="S22" s="364"/>
    </row>
    <row r="23" spans="1:19" ht="18.75">
      <c r="A23" s="378" t="s">
        <v>308</v>
      </c>
      <c r="B23" s="262">
        <v>122241</v>
      </c>
      <c r="C23" s="262">
        <v>7881.99</v>
      </c>
      <c r="D23" s="262">
        <v>114359.01</v>
      </c>
      <c r="E23" s="262">
        <v>368.35</v>
      </c>
      <c r="F23" s="262">
        <v>121872.65</v>
      </c>
      <c r="G23" s="262">
        <v>16825.75</v>
      </c>
      <c r="H23" s="262">
        <v>105415.26</v>
      </c>
      <c r="I23" s="262">
        <v>74688.72</v>
      </c>
      <c r="J23" s="262">
        <v>47552.29</v>
      </c>
      <c r="K23" s="377"/>
      <c r="L23" s="376" t="s">
        <v>307</v>
      </c>
      <c r="M23" s="364"/>
      <c r="N23" s="364"/>
      <c r="O23" s="364"/>
      <c r="P23" s="364"/>
      <c r="Q23" s="364"/>
      <c r="R23" s="364"/>
      <c r="S23" s="364"/>
    </row>
    <row r="24" spans="1:19" ht="18.75">
      <c r="A24" s="375" t="s">
        <v>306</v>
      </c>
      <c r="B24" s="257">
        <v>157282.99</v>
      </c>
      <c r="C24" s="257">
        <v>1961.97</v>
      </c>
      <c r="D24" s="257">
        <v>155321.03</v>
      </c>
      <c r="E24" s="374" t="s">
        <v>122</v>
      </c>
      <c r="F24" s="257">
        <v>157282.99</v>
      </c>
      <c r="G24" s="257">
        <v>15319.25</v>
      </c>
      <c r="H24" s="257">
        <v>141963.75</v>
      </c>
      <c r="I24" s="257">
        <v>87923.22</v>
      </c>
      <c r="J24" s="257">
        <v>69359.78</v>
      </c>
      <c r="K24" s="373"/>
      <c r="L24" s="372" t="s">
        <v>305</v>
      </c>
      <c r="M24" s="369"/>
      <c r="N24" s="369"/>
      <c r="O24" s="369"/>
      <c r="P24" s="369"/>
      <c r="Q24" s="369"/>
      <c r="R24" s="369"/>
      <c r="S24" s="369"/>
    </row>
    <row r="25" spans="1:19" ht="21.75">
      <c r="A25" s="371" t="s">
        <v>0</v>
      </c>
      <c r="B25" s="370"/>
      <c r="C25" s="370"/>
      <c r="D25" s="370"/>
      <c r="E25" s="370"/>
      <c r="F25" s="370"/>
      <c r="G25" s="370"/>
      <c r="H25" s="370"/>
      <c r="I25" s="370"/>
      <c r="J25" s="364"/>
      <c r="K25" s="364"/>
      <c r="L25" s="364"/>
      <c r="M25" s="369"/>
      <c r="N25" s="369"/>
      <c r="O25" s="369"/>
      <c r="P25" s="369"/>
      <c r="Q25" s="369"/>
      <c r="R25" s="369"/>
      <c r="S25" s="369"/>
    </row>
    <row r="26" spans="1:19" ht="18.75">
      <c r="A26" s="368"/>
      <c r="B26" s="366"/>
      <c r="C26" s="366"/>
      <c r="D26" s="366"/>
      <c r="E26" s="368"/>
      <c r="F26" s="368"/>
      <c r="G26" s="367"/>
      <c r="H26" s="366"/>
      <c r="I26" s="366"/>
      <c r="J26" s="366"/>
      <c r="K26" s="366"/>
      <c r="L26" s="365"/>
      <c r="M26" s="364"/>
      <c r="N26" s="364"/>
      <c r="O26" s="364"/>
      <c r="P26" s="364"/>
      <c r="Q26" s="364"/>
      <c r="R26" s="364"/>
      <c r="S26" s="364"/>
    </row>
    <row r="27" spans="1:19" ht="18.75">
      <c r="A27" s="368"/>
      <c r="B27" s="366"/>
      <c r="C27" s="366"/>
      <c r="D27" s="366"/>
      <c r="E27" s="368"/>
      <c r="F27" s="368"/>
      <c r="G27" s="367"/>
      <c r="H27" s="366"/>
      <c r="I27" s="366"/>
      <c r="J27" s="366"/>
      <c r="K27" s="366"/>
      <c r="L27" s="365"/>
      <c r="M27" s="364"/>
      <c r="N27" s="364"/>
      <c r="O27" s="364"/>
      <c r="P27" s="364"/>
      <c r="Q27" s="364"/>
      <c r="R27" s="364"/>
      <c r="S27" s="364"/>
    </row>
  </sheetData>
  <mergeCells count="11">
    <mergeCell ref="G5:H5"/>
    <mergeCell ref="C3:J3"/>
    <mergeCell ref="M1:M2"/>
    <mergeCell ref="A25:I25"/>
    <mergeCell ref="E4:F4"/>
    <mergeCell ref="G4:H4"/>
    <mergeCell ref="I4:J4"/>
    <mergeCell ref="C4:D4"/>
    <mergeCell ref="I5:J5"/>
    <mergeCell ref="C5:D5"/>
    <mergeCell ref="E5:F5"/>
  </mergeCells>
  <printOptions horizontalCentered="1"/>
  <pageMargins left="0.39370078740157483" right="0.39370078740157483" top="0.59055118110236227" bottom="0.59055118110236227" header="0.39370078740157483" footer="0.3937007874015748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6"/>
  <sheetViews>
    <sheetView zoomScale="120" zoomScaleNormal="120" workbookViewId="0">
      <selection activeCell="G11" sqref="G11"/>
    </sheetView>
  </sheetViews>
  <sheetFormatPr defaultRowHeight="14.25"/>
  <cols>
    <col min="1" max="1" width="14.75" style="406" customWidth="1"/>
    <col min="2" max="2" width="10.375" style="406" customWidth="1"/>
    <col min="3" max="3" width="10" style="406" customWidth="1"/>
    <col min="4" max="4" width="9.25" style="406" customWidth="1"/>
    <col min="5" max="8" width="8.375" style="406" customWidth="1"/>
    <col min="9" max="9" width="8.875" style="406" customWidth="1"/>
    <col min="10" max="10" width="10.875" style="406" customWidth="1"/>
    <col min="11" max="11" width="12" style="406" customWidth="1"/>
    <col min="12" max="12" width="10.625" style="406" customWidth="1"/>
    <col min="13" max="13" width="1.625" style="406" customWidth="1"/>
    <col min="14" max="14" width="19.75" style="406" customWidth="1"/>
    <col min="15" max="15" width="5.25" style="406" customWidth="1"/>
    <col min="16" max="16384" width="9" style="406"/>
  </cols>
  <sheetData>
    <row r="1" spans="1:16" s="465" customFormat="1" ht="19.5">
      <c r="A1" s="470" t="s">
        <v>343</v>
      </c>
      <c r="B1" s="470"/>
      <c r="C1" s="470"/>
      <c r="D1" s="470"/>
      <c r="E1" s="470"/>
      <c r="F1" s="470"/>
      <c r="G1" s="470"/>
      <c r="H1" s="470"/>
      <c r="I1" s="470"/>
      <c r="J1" s="470"/>
      <c r="K1" s="470"/>
      <c r="L1" s="470"/>
      <c r="M1" s="469"/>
      <c r="N1" s="467"/>
      <c r="O1" s="467"/>
      <c r="P1" s="467"/>
    </row>
    <row r="2" spans="1:16" s="465" customFormat="1" ht="15" customHeight="1">
      <c r="A2" s="466" t="s">
        <v>342</v>
      </c>
      <c r="B2" s="468"/>
      <c r="C2" s="468"/>
      <c r="D2" s="468"/>
      <c r="E2" s="468"/>
      <c r="F2" s="468"/>
      <c r="G2" s="468"/>
      <c r="H2" s="468"/>
      <c r="I2" s="468"/>
      <c r="J2" s="468"/>
      <c r="K2" s="468"/>
      <c r="L2" s="468"/>
      <c r="M2" s="468"/>
      <c r="N2" s="466"/>
      <c r="O2" s="467"/>
      <c r="P2" s="466"/>
    </row>
    <row r="3" spans="1:16" ht="17.25">
      <c r="A3" s="458" t="s">
        <v>67</v>
      </c>
      <c r="B3" s="462" t="s">
        <v>94</v>
      </c>
      <c r="C3" s="463"/>
      <c r="D3" s="464"/>
      <c r="E3" s="463" t="s">
        <v>93</v>
      </c>
      <c r="F3" s="463"/>
      <c r="G3" s="463"/>
      <c r="H3" s="462" t="s">
        <v>92</v>
      </c>
      <c r="I3" s="461"/>
      <c r="J3" s="461"/>
      <c r="K3" s="461"/>
      <c r="L3" s="460"/>
      <c r="M3" s="459"/>
      <c r="N3" s="458" t="s">
        <v>80</v>
      </c>
      <c r="O3" s="410"/>
      <c r="P3" s="457"/>
    </row>
    <row r="4" spans="1:16" ht="14.25" customHeight="1">
      <c r="A4" s="448" t="s">
        <v>60</v>
      </c>
      <c r="B4" s="456" t="s">
        <v>91</v>
      </c>
      <c r="C4" s="455" t="s">
        <v>90</v>
      </c>
      <c r="D4" s="454" t="s">
        <v>89</v>
      </c>
      <c r="E4" s="456" t="s">
        <v>91</v>
      </c>
      <c r="F4" s="455" t="s">
        <v>90</v>
      </c>
      <c r="G4" s="454" t="s">
        <v>89</v>
      </c>
      <c r="H4" s="456" t="s">
        <v>341</v>
      </c>
      <c r="I4" s="456" t="s">
        <v>91</v>
      </c>
      <c r="J4" s="455" t="s">
        <v>188</v>
      </c>
      <c r="K4" s="454" t="s">
        <v>340</v>
      </c>
      <c r="L4" s="454" t="s">
        <v>89</v>
      </c>
      <c r="M4" s="449"/>
      <c r="N4" s="448" t="s">
        <v>88</v>
      </c>
      <c r="O4" s="436"/>
      <c r="P4" s="436"/>
    </row>
    <row r="5" spans="1:16" ht="14.25" customHeight="1">
      <c r="A5" s="448"/>
      <c r="B5" s="452"/>
      <c r="C5" s="451"/>
      <c r="D5" s="453"/>
      <c r="E5" s="452"/>
      <c r="F5" s="451"/>
      <c r="G5" s="453"/>
      <c r="H5" s="452"/>
      <c r="I5" s="452"/>
      <c r="J5" s="451"/>
      <c r="K5" s="450" t="s">
        <v>339</v>
      </c>
      <c r="L5" s="450"/>
      <c r="M5" s="449"/>
      <c r="N5" s="448"/>
      <c r="O5" s="436"/>
      <c r="P5" s="436"/>
    </row>
    <row r="6" spans="1:16" ht="33" customHeight="1">
      <c r="A6" s="441"/>
      <c r="B6" s="446" t="s">
        <v>79</v>
      </c>
      <c r="C6" s="447" t="s">
        <v>87</v>
      </c>
      <c r="D6" s="443" t="s">
        <v>86</v>
      </c>
      <c r="E6" s="446" t="s">
        <v>79</v>
      </c>
      <c r="F6" s="447" t="s">
        <v>87</v>
      </c>
      <c r="G6" s="443" t="s">
        <v>86</v>
      </c>
      <c r="H6" s="446" t="s">
        <v>79</v>
      </c>
      <c r="I6" s="446" t="s">
        <v>79</v>
      </c>
      <c r="J6" s="445" t="s">
        <v>338</v>
      </c>
      <c r="K6" s="444" t="s">
        <v>337</v>
      </c>
      <c r="L6" s="443" t="s">
        <v>86</v>
      </c>
      <c r="M6" s="442"/>
      <c r="N6" s="441"/>
      <c r="O6" s="436"/>
      <c r="P6" s="436"/>
    </row>
    <row r="7" spans="1:16" ht="17.25">
      <c r="A7" s="440" t="s">
        <v>161</v>
      </c>
      <c r="B7" s="434">
        <v>63280111</v>
      </c>
      <c r="C7" s="433">
        <v>17905266.5</v>
      </c>
      <c r="D7" s="432">
        <v>45374844.5</v>
      </c>
      <c r="E7" s="434">
        <v>63280111</v>
      </c>
      <c r="F7" s="433">
        <v>35954165</v>
      </c>
      <c r="G7" s="432">
        <v>27325946</v>
      </c>
      <c r="H7" s="434">
        <v>63280111</v>
      </c>
      <c r="I7" s="434">
        <v>56663906.5</v>
      </c>
      <c r="J7" s="433">
        <v>51112095.200000003</v>
      </c>
      <c r="K7" s="432">
        <v>5551811.3399999999</v>
      </c>
      <c r="L7" s="432">
        <v>6616204.5099999998</v>
      </c>
      <c r="M7" s="431"/>
      <c r="N7" s="423" t="s">
        <v>336</v>
      </c>
      <c r="O7" s="436"/>
      <c r="P7" s="436"/>
    </row>
    <row r="8" spans="1:16" ht="17.25">
      <c r="A8" s="430" t="s">
        <v>44</v>
      </c>
      <c r="B8" s="421">
        <v>28369621</v>
      </c>
      <c r="C8" s="420">
        <v>9986029.7899999991</v>
      </c>
      <c r="D8" s="419">
        <v>18383591.199999999</v>
      </c>
      <c r="E8" s="421">
        <v>28369621</v>
      </c>
      <c r="F8" s="420">
        <v>18745132</v>
      </c>
      <c r="G8" s="419">
        <v>9624489</v>
      </c>
      <c r="H8" s="421">
        <v>28369621</v>
      </c>
      <c r="I8" s="421">
        <v>25969657.199999999</v>
      </c>
      <c r="J8" s="420">
        <v>24102245.800000001</v>
      </c>
      <c r="K8" s="419">
        <v>1867411.39</v>
      </c>
      <c r="L8" s="419">
        <v>2399963.83</v>
      </c>
      <c r="M8" s="418"/>
      <c r="N8" s="429" t="s">
        <v>43</v>
      </c>
      <c r="O8" s="436"/>
      <c r="P8" s="436"/>
    </row>
    <row r="9" spans="1:16" ht="17.25">
      <c r="A9" s="430" t="s">
        <v>42</v>
      </c>
      <c r="B9" s="421">
        <v>34910490</v>
      </c>
      <c r="C9" s="420">
        <v>7919236.75</v>
      </c>
      <c r="D9" s="419">
        <v>26991253.300000001</v>
      </c>
      <c r="E9" s="421">
        <v>34910490</v>
      </c>
      <c r="F9" s="420">
        <v>17209033</v>
      </c>
      <c r="G9" s="419">
        <v>17701457</v>
      </c>
      <c r="H9" s="421">
        <v>34910490</v>
      </c>
      <c r="I9" s="421">
        <v>30694249.300000001</v>
      </c>
      <c r="J9" s="420">
        <v>27009849.399999999</v>
      </c>
      <c r="K9" s="419">
        <v>3684399.95</v>
      </c>
      <c r="L9" s="419">
        <v>4216240.68</v>
      </c>
      <c r="M9" s="418"/>
      <c r="N9" s="429" t="s">
        <v>335</v>
      </c>
      <c r="O9" s="436"/>
      <c r="P9" s="436"/>
    </row>
    <row r="10" spans="1:16" ht="17.25">
      <c r="A10" s="440" t="s">
        <v>250</v>
      </c>
      <c r="B10" s="439">
        <v>8195657.9900000002</v>
      </c>
      <c r="C10" s="438">
        <v>3813498.52</v>
      </c>
      <c r="D10" s="437">
        <v>4382159.47</v>
      </c>
      <c r="E10" s="439">
        <v>8195657.9900000002</v>
      </c>
      <c r="F10" s="438">
        <v>6351558.3600000003</v>
      </c>
      <c r="G10" s="437">
        <v>1844099.64</v>
      </c>
      <c r="H10" s="439">
        <v>8195657.9900000002</v>
      </c>
      <c r="I10" s="439">
        <v>7757763.8399999999</v>
      </c>
      <c r="J10" s="438">
        <v>7546493.2000000002</v>
      </c>
      <c r="K10" s="437">
        <v>211270.64</v>
      </c>
      <c r="L10" s="437">
        <v>437894.16</v>
      </c>
      <c r="M10" s="431"/>
      <c r="N10" s="423" t="s">
        <v>249</v>
      </c>
      <c r="O10" s="436"/>
      <c r="P10" s="436"/>
    </row>
    <row r="11" spans="1:16" ht="17.25">
      <c r="A11" s="435" t="s">
        <v>248</v>
      </c>
      <c r="B11" s="434">
        <v>18550025</v>
      </c>
      <c r="C11" s="433">
        <v>5115875.29</v>
      </c>
      <c r="D11" s="432">
        <v>13434149.699999999</v>
      </c>
      <c r="E11" s="434">
        <v>18550025</v>
      </c>
      <c r="F11" s="433">
        <v>11588986.1</v>
      </c>
      <c r="G11" s="432">
        <v>6961038.8600000003</v>
      </c>
      <c r="H11" s="434">
        <v>18550025</v>
      </c>
      <c r="I11" s="434">
        <v>16864377.800000001</v>
      </c>
      <c r="J11" s="433">
        <v>15713461.4</v>
      </c>
      <c r="K11" s="432">
        <v>1150916.3799999999</v>
      </c>
      <c r="L11" s="432">
        <v>1685647.18</v>
      </c>
      <c r="M11" s="431"/>
      <c r="N11" s="424" t="s">
        <v>247</v>
      </c>
      <c r="O11" s="427"/>
      <c r="P11" s="427"/>
    </row>
    <row r="12" spans="1:16" ht="17.25">
      <c r="A12" s="430" t="s">
        <v>44</v>
      </c>
      <c r="B12" s="421">
        <v>8530234</v>
      </c>
      <c r="C12" s="420">
        <v>2612615.2999999998</v>
      </c>
      <c r="D12" s="419">
        <v>5917618.6900000004</v>
      </c>
      <c r="E12" s="421">
        <v>8530234</v>
      </c>
      <c r="F12" s="420">
        <v>5729319.9800000004</v>
      </c>
      <c r="G12" s="419">
        <v>2800914.01</v>
      </c>
      <c r="H12" s="421">
        <v>8530234</v>
      </c>
      <c r="I12" s="421">
        <v>7841529.0700000003</v>
      </c>
      <c r="J12" s="420">
        <v>7378743.7800000003</v>
      </c>
      <c r="K12" s="419">
        <v>462785.29</v>
      </c>
      <c r="L12" s="419">
        <v>688704.93</v>
      </c>
      <c r="M12" s="418"/>
      <c r="N12" s="429" t="s">
        <v>43</v>
      </c>
      <c r="O12" s="410"/>
      <c r="P12" s="410"/>
    </row>
    <row r="13" spans="1:16" ht="17.25">
      <c r="A13" s="430" t="s">
        <v>42</v>
      </c>
      <c r="B13" s="421">
        <v>10019791</v>
      </c>
      <c r="C13" s="420">
        <v>2503259.9900000002</v>
      </c>
      <c r="D13" s="419">
        <v>7516531.0099999998</v>
      </c>
      <c r="E13" s="421">
        <v>10019791</v>
      </c>
      <c r="F13" s="420">
        <v>5859666.1500000004</v>
      </c>
      <c r="G13" s="419">
        <v>4160124.85</v>
      </c>
      <c r="H13" s="421">
        <v>10019791</v>
      </c>
      <c r="I13" s="421">
        <v>9022848.7400000002</v>
      </c>
      <c r="J13" s="420">
        <v>8334717.6500000004</v>
      </c>
      <c r="K13" s="419">
        <v>688131.09</v>
      </c>
      <c r="L13" s="419">
        <v>996942.26</v>
      </c>
      <c r="M13" s="418"/>
      <c r="N13" s="429" t="s">
        <v>41</v>
      </c>
      <c r="O13" s="410"/>
      <c r="P13" s="410"/>
    </row>
    <row r="14" spans="1:16" ht="17.25">
      <c r="A14" s="428" t="s">
        <v>246</v>
      </c>
      <c r="B14" s="421">
        <v>2007313</v>
      </c>
      <c r="C14" s="420">
        <v>590230.03</v>
      </c>
      <c r="D14" s="419">
        <v>1417082.97</v>
      </c>
      <c r="E14" s="421">
        <v>2007313</v>
      </c>
      <c r="F14" s="420">
        <v>1488723.36</v>
      </c>
      <c r="G14" s="419">
        <v>518589.64</v>
      </c>
      <c r="H14" s="421">
        <v>2007313</v>
      </c>
      <c r="I14" s="421">
        <v>1906941.15</v>
      </c>
      <c r="J14" s="420">
        <v>1829565.5</v>
      </c>
      <c r="K14" s="419">
        <v>77375.64</v>
      </c>
      <c r="L14" s="419">
        <v>100371.85</v>
      </c>
      <c r="M14" s="418"/>
      <c r="N14" s="417" t="s">
        <v>245</v>
      </c>
      <c r="O14" s="427"/>
      <c r="P14" s="427"/>
    </row>
    <row r="15" spans="1:16" ht="17.25">
      <c r="A15" s="422" t="s">
        <v>244</v>
      </c>
      <c r="B15" s="421">
        <v>1495921</v>
      </c>
      <c r="C15" s="420">
        <v>572181.22</v>
      </c>
      <c r="D15" s="419">
        <v>923739.78</v>
      </c>
      <c r="E15" s="421">
        <v>1495921</v>
      </c>
      <c r="F15" s="420">
        <v>1069001.46</v>
      </c>
      <c r="G15" s="419">
        <v>426919.53</v>
      </c>
      <c r="H15" s="421">
        <v>1495921</v>
      </c>
      <c r="I15" s="421">
        <v>1432858.41</v>
      </c>
      <c r="J15" s="420">
        <v>1362655.31</v>
      </c>
      <c r="K15" s="419">
        <v>70203.100000000006</v>
      </c>
      <c r="L15" s="419">
        <v>63062.58</v>
      </c>
      <c r="M15" s="418"/>
      <c r="N15" s="417" t="s">
        <v>243</v>
      </c>
      <c r="O15" s="410"/>
      <c r="P15" s="410"/>
    </row>
    <row r="16" spans="1:16" ht="17.25">
      <c r="A16" s="422" t="s">
        <v>242</v>
      </c>
      <c r="B16" s="421">
        <v>1432127</v>
      </c>
      <c r="C16" s="420">
        <v>542545.15</v>
      </c>
      <c r="D16" s="419">
        <v>889581.85</v>
      </c>
      <c r="E16" s="421">
        <v>1432127</v>
      </c>
      <c r="F16" s="420">
        <v>1113606.32</v>
      </c>
      <c r="G16" s="419">
        <v>318520.68</v>
      </c>
      <c r="H16" s="421">
        <v>1432127</v>
      </c>
      <c r="I16" s="421">
        <v>1363876.98</v>
      </c>
      <c r="J16" s="420">
        <v>1309614.48</v>
      </c>
      <c r="K16" s="419">
        <v>54262.5</v>
      </c>
      <c r="L16" s="419">
        <v>68250.02</v>
      </c>
      <c r="M16" s="418"/>
      <c r="N16" s="417" t="s">
        <v>241</v>
      </c>
      <c r="O16" s="410"/>
      <c r="P16" s="410"/>
    </row>
    <row r="17" spans="1:16" ht="17.25">
      <c r="A17" s="422" t="s">
        <v>240</v>
      </c>
      <c r="B17" s="421">
        <v>817428</v>
      </c>
      <c r="C17" s="420">
        <v>235768.6</v>
      </c>
      <c r="D17" s="419">
        <v>581659.4</v>
      </c>
      <c r="E17" s="421">
        <v>817428</v>
      </c>
      <c r="F17" s="420">
        <v>544611.81000000006</v>
      </c>
      <c r="G17" s="419">
        <v>272816.19</v>
      </c>
      <c r="H17" s="421">
        <v>817428</v>
      </c>
      <c r="I17" s="421">
        <v>751746.28</v>
      </c>
      <c r="J17" s="420">
        <v>698281.1</v>
      </c>
      <c r="K17" s="419">
        <v>53465.18</v>
      </c>
      <c r="L17" s="419">
        <v>65681.72</v>
      </c>
      <c r="M17" s="418"/>
      <c r="N17" s="425" t="s">
        <v>239</v>
      </c>
      <c r="O17" s="410"/>
      <c r="P17" s="410"/>
    </row>
    <row r="18" spans="1:16" ht="17.25">
      <c r="A18" s="422" t="s">
        <v>238</v>
      </c>
      <c r="B18" s="421">
        <v>244183</v>
      </c>
      <c r="C18" s="420">
        <v>57320.19</v>
      </c>
      <c r="D18" s="419">
        <v>186862.81</v>
      </c>
      <c r="E18" s="421">
        <v>244183</v>
      </c>
      <c r="F18" s="420">
        <v>123145.24</v>
      </c>
      <c r="G18" s="419">
        <v>121037.75</v>
      </c>
      <c r="H18" s="421">
        <v>244183</v>
      </c>
      <c r="I18" s="421">
        <v>211894.91</v>
      </c>
      <c r="J18" s="420">
        <v>192084.68</v>
      </c>
      <c r="K18" s="419">
        <v>19810.240000000002</v>
      </c>
      <c r="L18" s="419">
        <v>32288.080000000002</v>
      </c>
      <c r="M18" s="418"/>
      <c r="N18" s="417" t="s">
        <v>237</v>
      </c>
      <c r="O18" s="426"/>
      <c r="P18" s="426"/>
    </row>
    <row r="19" spans="1:16" ht="17.25">
      <c r="A19" s="422" t="s">
        <v>236</v>
      </c>
      <c r="B19" s="421">
        <v>730063</v>
      </c>
      <c r="C19" s="420">
        <v>173097.52</v>
      </c>
      <c r="D19" s="419">
        <v>556965.48</v>
      </c>
      <c r="E19" s="421">
        <v>730063</v>
      </c>
      <c r="F19" s="420">
        <v>392019.24</v>
      </c>
      <c r="G19" s="419">
        <v>338043.76</v>
      </c>
      <c r="H19" s="421">
        <v>730063</v>
      </c>
      <c r="I19" s="421">
        <v>635185.48</v>
      </c>
      <c r="J19" s="420">
        <v>589222.04</v>
      </c>
      <c r="K19" s="419">
        <v>45963.45</v>
      </c>
      <c r="L19" s="419">
        <v>94877.52</v>
      </c>
      <c r="M19" s="418"/>
      <c r="N19" s="423" t="s">
        <v>235</v>
      </c>
      <c r="O19" s="410"/>
      <c r="P19" s="410"/>
    </row>
    <row r="20" spans="1:16" ht="17.25">
      <c r="A20" s="422" t="s">
        <v>234</v>
      </c>
      <c r="B20" s="421">
        <v>193985</v>
      </c>
      <c r="C20" s="420">
        <v>54855.62</v>
      </c>
      <c r="D20" s="419">
        <v>139129.38</v>
      </c>
      <c r="E20" s="421">
        <v>193985</v>
      </c>
      <c r="F20" s="420">
        <v>98365.440000000002</v>
      </c>
      <c r="G20" s="419">
        <v>95619.56</v>
      </c>
      <c r="H20" s="421">
        <v>193985</v>
      </c>
      <c r="I20" s="421">
        <v>169631.59</v>
      </c>
      <c r="J20" s="420">
        <v>154495.88</v>
      </c>
      <c r="K20" s="419">
        <v>15135.72</v>
      </c>
      <c r="L20" s="419">
        <v>24353.41</v>
      </c>
      <c r="M20" s="418"/>
      <c r="N20" s="417" t="s">
        <v>233</v>
      </c>
      <c r="O20" s="410"/>
      <c r="P20" s="410"/>
    </row>
    <row r="21" spans="1:16" ht="17.25">
      <c r="A21" s="422" t="s">
        <v>232</v>
      </c>
      <c r="B21" s="421">
        <v>295518</v>
      </c>
      <c r="C21" s="420">
        <v>65982.490000000005</v>
      </c>
      <c r="D21" s="419">
        <v>229535.51</v>
      </c>
      <c r="E21" s="421">
        <v>295518</v>
      </c>
      <c r="F21" s="420">
        <v>134782.29999999999</v>
      </c>
      <c r="G21" s="419">
        <v>160735.70000000001</v>
      </c>
      <c r="H21" s="421">
        <v>295518</v>
      </c>
      <c r="I21" s="421">
        <v>252078.19</v>
      </c>
      <c r="J21" s="420">
        <v>232055.12</v>
      </c>
      <c r="K21" s="419">
        <v>20023.080000000002</v>
      </c>
      <c r="L21" s="419">
        <v>43439.81</v>
      </c>
      <c r="M21" s="418"/>
      <c r="N21" s="417" t="s">
        <v>231</v>
      </c>
      <c r="O21" s="410"/>
      <c r="P21" s="410"/>
    </row>
    <row r="22" spans="1:16" ht="17.25">
      <c r="A22" s="422" t="s">
        <v>230</v>
      </c>
      <c r="B22" s="421">
        <v>670027</v>
      </c>
      <c r="C22" s="420">
        <v>198473.11</v>
      </c>
      <c r="D22" s="419">
        <v>471553.89</v>
      </c>
      <c r="E22" s="421">
        <v>670027</v>
      </c>
      <c r="F22" s="420">
        <v>438936.73</v>
      </c>
      <c r="G22" s="419">
        <v>231090.26</v>
      </c>
      <c r="H22" s="421">
        <v>670027</v>
      </c>
      <c r="I22" s="421">
        <v>600478.71</v>
      </c>
      <c r="J22" s="420">
        <v>566841.9</v>
      </c>
      <c r="K22" s="419">
        <v>33636.81</v>
      </c>
      <c r="L22" s="419">
        <v>69548.28</v>
      </c>
      <c r="M22" s="418"/>
      <c r="N22" s="417" t="s">
        <v>229</v>
      </c>
      <c r="O22" s="410"/>
      <c r="P22" s="410"/>
    </row>
    <row r="23" spans="1:16" ht="17.25">
      <c r="A23" s="422" t="s">
        <v>228</v>
      </c>
      <c r="B23" s="421">
        <v>1597111</v>
      </c>
      <c r="C23" s="420">
        <v>417470.74</v>
      </c>
      <c r="D23" s="419">
        <v>1179640.25</v>
      </c>
      <c r="E23" s="421">
        <v>1597111</v>
      </c>
      <c r="F23" s="420">
        <v>1157353.1599999999</v>
      </c>
      <c r="G23" s="419">
        <v>439757.83</v>
      </c>
      <c r="H23" s="421">
        <v>1597111</v>
      </c>
      <c r="I23" s="421">
        <v>1517879.43</v>
      </c>
      <c r="J23" s="420">
        <v>1447733.98</v>
      </c>
      <c r="K23" s="419">
        <v>70145.45</v>
      </c>
      <c r="L23" s="419">
        <v>79231.570000000007</v>
      </c>
      <c r="M23" s="418"/>
      <c r="N23" s="425" t="s">
        <v>227</v>
      </c>
      <c r="O23" s="410"/>
      <c r="P23" s="410"/>
    </row>
    <row r="24" spans="1:16" ht="17.25">
      <c r="A24" s="422" t="s">
        <v>226</v>
      </c>
      <c r="B24" s="421">
        <v>834130</v>
      </c>
      <c r="C24" s="420">
        <v>258083.06</v>
      </c>
      <c r="D24" s="419">
        <v>576046.93999999994</v>
      </c>
      <c r="E24" s="421">
        <v>834130</v>
      </c>
      <c r="F24" s="420">
        <v>569850.53</v>
      </c>
      <c r="G24" s="419">
        <v>264279.46999999997</v>
      </c>
      <c r="H24" s="421">
        <v>834130</v>
      </c>
      <c r="I24" s="421">
        <v>751862.65</v>
      </c>
      <c r="J24" s="420">
        <v>710243.64</v>
      </c>
      <c r="K24" s="419">
        <v>41619.01</v>
      </c>
      <c r="L24" s="419">
        <v>82267.350000000006</v>
      </c>
      <c r="M24" s="418"/>
      <c r="N24" s="417" t="s">
        <v>225</v>
      </c>
      <c r="O24" s="410"/>
      <c r="P24" s="410"/>
    </row>
    <row r="25" spans="1:16" ht="17.25">
      <c r="A25" s="422" t="s">
        <v>224</v>
      </c>
      <c r="B25" s="421">
        <v>508666</v>
      </c>
      <c r="C25" s="420">
        <v>138640.23000000001</v>
      </c>
      <c r="D25" s="419">
        <v>370025.78</v>
      </c>
      <c r="E25" s="421">
        <v>508666</v>
      </c>
      <c r="F25" s="420">
        <v>309825.96999999997</v>
      </c>
      <c r="G25" s="419">
        <v>198840.04</v>
      </c>
      <c r="H25" s="421">
        <v>508666</v>
      </c>
      <c r="I25" s="421">
        <v>460876.36</v>
      </c>
      <c r="J25" s="420">
        <v>429098.54</v>
      </c>
      <c r="K25" s="419">
        <v>31777.82</v>
      </c>
      <c r="L25" s="419">
        <v>47789.65</v>
      </c>
      <c r="M25" s="418"/>
      <c r="N25" s="423" t="s">
        <v>223</v>
      </c>
      <c r="O25" s="410"/>
      <c r="P25" s="410"/>
    </row>
    <row r="26" spans="1:16" ht="17.25">
      <c r="A26" s="422" t="s">
        <v>222</v>
      </c>
      <c r="B26" s="421">
        <v>262599.01</v>
      </c>
      <c r="C26" s="420">
        <v>58683</v>
      </c>
      <c r="D26" s="419">
        <v>203916.01</v>
      </c>
      <c r="E26" s="421">
        <v>262599.01</v>
      </c>
      <c r="F26" s="420">
        <v>157590.54</v>
      </c>
      <c r="G26" s="419">
        <v>105008.47</v>
      </c>
      <c r="H26" s="421">
        <v>262599.01</v>
      </c>
      <c r="I26" s="421">
        <v>234490.12</v>
      </c>
      <c r="J26" s="420">
        <v>217575.34</v>
      </c>
      <c r="K26" s="419">
        <v>16914.78</v>
      </c>
      <c r="L26" s="419">
        <v>28108.89</v>
      </c>
      <c r="M26" s="418"/>
      <c r="N26" s="423" t="s">
        <v>221</v>
      </c>
      <c r="O26" s="410"/>
      <c r="P26" s="410"/>
    </row>
    <row r="27" spans="1:16" ht="17.25">
      <c r="A27" s="422" t="s">
        <v>220</v>
      </c>
      <c r="B27" s="421">
        <v>745269</v>
      </c>
      <c r="C27" s="420">
        <v>175695.72</v>
      </c>
      <c r="D27" s="419">
        <v>569573.27</v>
      </c>
      <c r="E27" s="421">
        <v>745269</v>
      </c>
      <c r="F27" s="420">
        <v>427165.45</v>
      </c>
      <c r="G27" s="419">
        <v>318103.55</v>
      </c>
      <c r="H27" s="421">
        <v>745269</v>
      </c>
      <c r="I27" s="421">
        <v>686613.54</v>
      </c>
      <c r="J27" s="420">
        <v>621806.32999999996</v>
      </c>
      <c r="K27" s="419">
        <v>64807.21</v>
      </c>
      <c r="L27" s="419">
        <v>58655.45</v>
      </c>
      <c r="M27" s="418"/>
      <c r="N27" s="424" t="s">
        <v>219</v>
      </c>
      <c r="O27" s="410"/>
      <c r="P27" s="410"/>
    </row>
    <row r="28" spans="1:16" ht="17.25">
      <c r="A28" s="422" t="s">
        <v>218</v>
      </c>
      <c r="B28" s="421">
        <v>572193</v>
      </c>
      <c r="C28" s="420">
        <v>144532.07</v>
      </c>
      <c r="D28" s="419">
        <v>427660.93</v>
      </c>
      <c r="E28" s="421">
        <v>572193</v>
      </c>
      <c r="F28" s="420">
        <v>317782.52</v>
      </c>
      <c r="G28" s="419">
        <v>254410.48</v>
      </c>
      <c r="H28" s="421">
        <v>572193</v>
      </c>
      <c r="I28" s="421">
        <v>506475.53</v>
      </c>
      <c r="J28" s="420">
        <v>444328.42</v>
      </c>
      <c r="K28" s="419">
        <v>62147.11</v>
      </c>
      <c r="L28" s="419">
        <v>65717.47</v>
      </c>
      <c r="M28" s="418"/>
      <c r="N28" s="423" t="s">
        <v>217</v>
      </c>
      <c r="O28" s="410"/>
      <c r="P28" s="410"/>
    </row>
    <row r="29" spans="1:16" ht="17.25">
      <c r="A29" s="422" t="s">
        <v>216</v>
      </c>
      <c r="B29" s="421">
        <v>260743</v>
      </c>
      <c r="C29" s="420">
        <v>58638.43</v>
      </c>
      <c r="D29" s="419">
        <v>202104.57</v>
      </c>
      <c r="E29" s="421">
        <v>260743</v>
      </c>
      <c r="F29" s="420">
        <v>148757.26</v>
      </c>
      <c r="G29" s="419">
        <v>111985.74</v>
      </c>
      <c r="H29" s="421">
        <v>260743</v>
      </c>
      <c r="I29" s="421">
        <v>231855.1</v>
      </c>
      <c r="J29" s="420">
        <v>218588.89</v>
      </c>
      <c r="K29" s="419">
        <v>13266.21</v>
      </c>
      <c r="L29" s="419">
        <v>28887.9</v>
      </c>
      <c r="M29" s="418"/>
      <c r="N29" s="423" t="s">
        <v>215</v>
      </c>
      <c r="O29" s="410"/>
      <c r="P29" s="410"/>
    </row>
    <row r="30" spans="1:16" ht="17.25">
      <c r="A30" s="422" t="s">
        <v>214</v>
      </c>
      <c r="B30" s="421">
        <v>568730</v>
      </c>
      <c r="C30" s="420">
        <v>124218.24000000001</v>
      </c>
      <c r="D30" s="419">
        <v>444511.76</v>
      </c>
      <c r="E30" s="421">
        <v>568730</v>
      </c>
      <c r="F30" s="420">
        <v>254689.47</v>
      </c>
      <c r="G30" s="419">
        <v>314040.53000000003</v>
      </c>
      <c r="H30" s="421">
        <v>568730</v>
      </c>
      <c r="I30" s="421">
        <v>493660.97</v>
      </c>
      <c r="J30" s="420">
        <v>438179.63</v>
      </c>
      <c r="K30" s="419">
        <v>55481.34</v>
      </c>
      <c r="L30" s="419">
        <v>75069.039999999994</v>
      </c>
      <c r="M30" s="418"/>
      <c r="N30" s="423" t="s">
        <v>213</v>
      </c>
      <c r="O30" s="410"/>
      <c r="P30" s="410"/>
    </row>
    <row r="31" spans="1:16" ht="17.25">
      <c r="A31" s="422" t="s">
        <v>212</v>
      </c>
      <c r="B31" s="421">
        <v>751528</v>
      </c>
      <c r="C31" s="420">
        <v>213163.8</v>
      </c>
      <c r="D31" s="419">
        <v>538364.19999999995</v>
      </c>
      <c r="E31" s="421">
        <v>751528</v>
      </c>
      <c r="F31" s="420">
        <v>447868.18</v>
      </c>
      <c r="G31" s="419">
        <v>303659.82</v>
      </c>
      <c r="H31" s="421">
        <v>751528</v>
      </c>
      <c r="I31" s="421">
        <v>644546.66</v>
      </c>
      <c r="J31" s="420">
        <v>592211</v>
      </c>
      <c r="K31" s="419">
        <v>52335.66</v>
      </c>
      <c r="L31" s="419">
        <v>106981.34</v>
      </c>
      <c r="M31" s="418"/>
      <c r="N31" s="423" t="s">
        <v>211</v>
      </c>
      <c r="O31" s="410"/>
      <c r="P31" s="410"/>
    </row>
    <row r="32" spans="1:16" ht="17.25">
      <c r="A32" s="422" t="s">
        <v>210</v>
      </c>
      <c r="B32" s="421">
        <v>742549</v>
      </c>
      <c r="C32" s="420">
        <v>149388.24</v>
      </c>
      <c r="D32" s="419">
        <v>593160.76</v>
      </c>
      <c r="E32" s="421">
        <v>742549</v>
      </c>
      <c r="F32" s="420">
        <v>360077.1</v>
      </c>
      <c r="G32" s="419">
        <v>382471.9</v>
      </c>
      <c r="H32" s="421">
        <v>742549</v>
      </c>
      <c r="I32" s="421">
        <v>623891.63</v>
      </c>
      <c r="J32" s="420">
        <v>559826.02</v>
      </c>
      <c r="K32" s="419">
        <v>64065.61</v>
      </c>
      <c r="L32" s="419">
        <v>118657.37</v>
      </c>
      <c r="M32" s="418"/>
      <c r="N32" s="417" t="s">
        <v>209</v>
      </c>
      <c r="O32" s="410"/>
      <c r="P32" s="410"/>
    </row>
    <row r="33" spans="1:16" ht="15.75" customHeight="1">
      <c r="A33" s="422" t="s">
        <v>208</v>
      </c>
      <c r="B33" s="421">
        <v>807269</v>
      </c>
      <c r="C33" s="420">
        <v>166862.13</v>
      </c>
      <c r="D33" s="419">
        <v>640406.87</v>
      </c>
      <c r="E33" s="421">
        <v>807269</v>
      </c>
      <c r="F33" s="420">
        <v>342719.65</v>
      </c>
      <c r="G33" s="419">
        <v>464549.35</v>
      </c>
      <c r="H33" s="421">
        <v>807269</v>
      </c>
      <c r="I33" s="421">
        <v>710629.88</v>
      </c>
      <c r="J33" s="420">
        <v>617312.52</v>
      </c>
      <c r="K33" s="419">
        <v>93317.37</v>
      </c>
      <c r="L33" s="419">
        <v>96639.11</v>
      </c>
      <c r="M33" s="418"/>
      <c r="N33" s="417" t="s">
        <v>207</v>
      </c>
      <c r="P33" s="410"/>
    </row>
    <row r="34" spans="1:16" ht="15.75" customHeight="1">
      <c r="A34" s="416" t="s">
        <v>206</v>
      </c>
      <c r="B34" s="415">
        <v>1024175</v>
      </c>
      <c r="C34" s="414">
        <v>251180.68</v>
      </c>
      <c r="D34" s="413">
        <v>772994.32</v>
      </c>
      <c r="E34" s="415">
        <v>1024175</v>
      </c>
      <c r="F34" s="414">
        <v>570345.57999999996</v>
      </c>
      <c r="G34" s="413">
        <v>453829.42</v>
      </c>
      <c r="H34" s="415">
        <v>1024175</v>
      </c>
      <c r="I34" s="415">
        <v>920169.86</v>
      </c>
      <c r="J34" s="414">
        <v>852976.47</v>
      </c>
      <c r="K34" s="413">
        <v>67193.39</v>
      </c>
      <c r="L34" s="413">
        <v>104005.14</v>
      </c>
      <c r="M34" s="412"/>
      <c r="N34" s="411" t="s">
        <v>205</v>
      </c>
      <c r="P34" s="410"/>
    </row>
    <row r="35" spans="1:16" ht="15" customHeight="1">
      <c r="A35" s="407"/>
      <c r="B35" s="410"/>
      <c r="C35" s="410"/>
      <c r="D35" s="410"/>
      <c r="E35" s="410"/>
      <c r="F35" s="410"/>
      <c r="G35" s="410"/>
      <c r="H35" s="410"/>
      <c r="I35" s="410"/>
      <c r="J35" s="410"/>
      <c r="K35" s="410"/>
      <c r="L35" s="410"/>
      <c r="M35" s="410"/>
      <c r="N35" s="410"/>
      <c r="O35" s="408">
        <v>187</v>
      </c>
      <c r="P35" s="407"/>
    </row>
    <row r="36" spans="1:16" ht="17.25">
      <c r="A36" s="407"/>
      <c r="B36" s="410"/>
      <c r="C36" s="410"/>
      <c r="D36" s="410"/>
      <c r="E36" s="410"/>
      <c r="F36" s="410"/>
      <c r="G36" s="410"/>
      <c r="H36" s="410"/>
      <c r="I36" s="410"/>
      <c r="J36" s="410"/>
      <c r="K36" s="410"/>
      <c r="L36" s="410"/>
      <c r="M36" s="410"/>
      <c r="N36" s="409"/>
      <c r="O36" s="408"/>
      <c r="P36" s="407"/>
    </row>
  </sheetData>
  <mergeCells count="4">
    <mergeCell ref="B3:D3"/>
    <mergeCell ref="E3:G3"/>
    <mergeCell ref="O35:O36"/>
    <mergeCell ref="H3:L3"/>
  </mergeCells>
  <printOptions horizontalCentered="1"/>
  <pageMargins left="0.39370078740157483" right="0.39370078740157483" top="0.39370078740157483" bottom="0.19685039370078741" header="0.39370078740157483" footer="0.39370078740157483"/>
  <pageSetup paperSize="9" scale="86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1"/>
  <sheetViews>
    <sheetView zoomScale="120" zoomScaleNormal="120" workbookViewId="0">
      <selection activeCell="G11" sqref="G11"/>
    </sheetView>
  </sheetViews>
  <sheetFormatPr defaultColWidth="9.125" defaultRowHeight="15"/>
  <cols>
    <col min="1" max="1" width="14.375" style="471" customWidth="1"/>
    <col min="2" max="2" width="8.625" style="471" customWidth="1"/>
    <col min="3" max="3" width="8.375" style="471" customWidth="1"/>
    <col min="4" max="4" width="8.75" style="471" customWidth="1"/>
    <col min="5" max="5" width="9" style="471" customWidth="1"/>
    <col min="6" max="6" width="8.75" style="471" customWidth="1"/>
    <col min="7" max="7" width="8.375" style="471" customWidth="1"/>
    <col min="8" max="8" width="8.625" style="471" customWidth="1"/>
    <col min="9" max="9" width="8.375" style="471" customWidth="1"/>
    <col min="10" max="10" width="10.625" style="471" customWidth="1"/>
    <col min="11" max="11" width="10.875" style="471" customWidth="1"/>
    <col min="12" max="12" width="8.375" style="471" customWidth="1"/>
    <col min="13" max="13" width="1.625" style="471" customWidth="1"/>
    <col min="14" max="14" width="16.875" style="471" customWidth="1"/>
    <col min="15" max="15" width="4.125" style="471" customWidth="1"/>
    <col min="16" max="16384" width="9.125" style="471"/>
  </cols>
  <sheetData>
    <row r="1" spans="1:17" ht="17.25" customHeight="1">
      <c r="A1" s="513" t="s">
        <v>345</v>
      </c>
      <c r="B1" s="512"/>
      <c r="C1" s="512"/>
      <c r="D1" s="512"/>
      <c r="E1" s="512"/>
      <c r="F1" s="512"/>
      <c r="G1" s="512"/>
      <c r="H1" s="512"/>
      <c r="I1" s="512"/>
      <c r="J1" s="512"/>
      <c r="K1" s="512"/>
      <c r="L1" s="512"/>
      <c r="M1" s="511"/>
      <c r="N1" s="472"/>
      <c r="O1" s="341">
        <v>188</v>
      </c>
    </row>
    <row r="2" spans="1:17" s="508" customFormat="1" ht="19.5">
      <c r="A2" s="509" t="s">
        <v>344</v>
      </c>
      <c r="B2" s="510"/>
      <c r="C2" s="510"/>
      <c r="D2" s="510"/>
      <c r="E2" s="510"/>
      <c r="F2" s="510"/>
      <c r="G2" s="510"/>
      <c r="H2" s="510"/>
      <c r="I2" s="510"/>
      <c r="J2" s="510"/>
      <c r="K2" s="510"/>
      <c r="L2" s="510"/>
      <c r="M2" s="510"/>
      <c r="N2" s="509"/>
      <c r="O2" s="341"/>
    </row>
    <row r="3" spans="1:17" ht="17.25">
      <c r="A3" s="458" t="s">
        <v>67</v>
      </c>
      <c r="B3" s="462" t="s">
        <v>94</v>
      </c>
      <c r="C3" s="463"/>
      <c r="D3" s="464"/>
      <c r="E3" s="463" t="s">
        <v>93</v>
      </c>
      <c r="F3" s="463"/>
      <c r="G3" s="463"/>
      <c r="H3" s="462" t="s">
        <v>92</v>
      </c>
      <c r="I3" s="463"/>
      <c r="J3" s="463"/>
      <c r="K3" s="463"/>
      <c r="L3" s="464"/>
      <c r="M3" s="507"/>
      <c r="N3" s="458" t="s">
        <v>80</v>
      </c>
      <c r="O3" s="457"/>
    </row>
    <row r="4" spans="1:17" ht="17.25">
      <c r="A4" s="448" t="s">
        <v>60</v>
      </c>
      <c r="B4" s="502" t="s">
        <v>91</v>
      </c>
      <c r="C4" s="489" t="s">
        <v>90</v>
      </c>
      <c r="D4" s="500" t="s">
        <v>89</v>
      </c>
      <c r="E4" s="506" t="s">
        <v>91</v>
      </c>
      <c r="F4" s="506" t="s">
        <v>90</v>
      </c>
      <c r="G4" s="506" t="s">
        <v>89</v>
      </c>
      <c r="H4" s="505" t="s">
        <v>341</v>
      </c>
      <c r="I4" s="504" t="s">
        <v>91</v>
      </c>
      <c r="J4" s="489" t="s">
        <v>188</v>
      </c>
      <c r="K4" s="503" t="s">
        <v>340</v>
      </c>
      <c r="L4" s="500" t="s">
        <v>89</v>
      </c>
      <c r="M4" s="489"/>
      <c r="N4" s="448" t="s">
        <v>88</v>
      </c>
      <c r="O4" s="436"/>
    </row>
    <row r="5" spans="1:17" ht="17.25">
      <c r="A5" s="448"/>
      <c r="B5" s="502"/>
      <c r="C5" s="489"/>
      <c r="D5" s="500"/>
      <c r="E5" s="489"/>
      <c r="F5" s="489"/>
      <c r="G5" s="489"/>
      <c r="H5" s="502"/>
      <c r="I5" s="501"/>
      <c r="J5" s="489"/>
      <c r="K5" s="500" t="s">
        <v>339</v>
      </c>
      <c r="L5" s="500"/>
      <c r="M5" s="489"/>
      <c r="N5" s="448"/>
      <c r="O5" s="436"/>
    </row>
    <row r="6" spans="1:17" ht="31.5" customHeight="1">
      <c r="A6" s="441"/>
      <c r="B6" s="446" t="s">
        <v>79</v>
      </c>
      <c r="C6" s="447" t="s">
        <v>87</v>
      </c>
      <c r="D6" s="443" t="s">
        <v>86</v>
      </c>
      <c r="E6" s="447" t="s">
        <v>79</v>
      </c>
      <c r="F6" s="447" t="s">
        <v>87</v>
      </c>
      <c r="G6" s="447" t="s">
        <v>86</v>
      </c>
      <c r="H6" s="446" t="s">
        <v>79</v>
      </c>
      <c r="I6" s="446" t="s">
        <v>79</v>
      </c>
      <c r="J6" s="445" t="s">
        <v>338</v>
      </c>
      <c r="K6" s="444" t="s">
        <v>337</v>
      </c>
      <c r="L6" s="443" t="s">
        <v>86</v>
      </c>
      <c r="M6" s="499"/>
      <c r="N6" s="441"/>
      <c r="O6" s="436"/>
    </row>
    <row r="7" spans="1:17" ht="17.25">
      <c r="A7" s="483" t="s">
        <v>301</v>
      </c>
      <c r="B7" s="498">
        <v>932148</v>
      </c>
      <c r="C7" s="497">
        <v>204771.3</v>
      </c>
      <c r="D7" s="495">
        <v>727376.7</v>
      </c>
      <c r="E7" s="497">
        <v>932148</v>
      </c>
      <c r="F7" s="497">
        <v>539206.69999999995</v>
      </c>
      <c r="G7" s="497">
        <v>392941.3</v>
      </c>
      <c r="H7" s="498">
        <v>932148</v>
      </c>
      <c r="I7" s="498">
        <v>838791.19</v>
      </c>
      <c r="J7" s="497">
        <v>787516.08</v>
      </c>
      <c r="K7" s="496">
        <v>51275.12</v>
      </c>
      <c r="L7" s="495">
        <v>93356.81</v>
      </c>
      <c r="M7" s="481"/>
      <c r="N7" s="484" t="s">
        <v>300</v>
      </c>
      <c r="O7" s="436"/>
    </row>
    <row r="8" spans="1:17" ht="17.25">
      <c r="A8" s="483" t="s">
        <v>299</v>
      </c>
      <c r="B8" s="421">
        <v>180013</v>
      </c>
      <c r="C8" s="420">
        <v>43376.09</v>
      </c>
      <c r="D8" s="419">
        <v>136636.92000000001</v>
      </c>
      <c r="E8" s="420">
        <v>180013</v>
      </c>
      <c r="F8" s="420">
        <v>98391.56</v>
      </c>
      <c r="G8" s="420">
        <v>81621.440000000002</v>
      </c>
      <c r="H8" s="421">
        <v>180013</v>
      </c>
      <c r="I8" s="421">
        <v>160270.34</v>
      </c>
      <c r="J8" s="420">
        <v>150126.60999999999</v>
      </c>
      <c r="K8" s="482">
        <v>10143.719999999999</v>
      </c>
      <c r="L8" s="419">
        <v>19742.66</v>
      </c>
      <c r="M8" s="481"/>
      <c r="N8" s="484" t="s">
        <v>298</v>
      </c>
      <c r="O8" s="436"/>
    </row>
    <row r="9" spans="1:17" ht="17.25">
      <c r="A9" s="483" t="s">
        <v>297</v>
      </c>
      <c r="B9" s="421">
        <v>448156</v>
      </c>
      <c r="C9" s="420">
        <v>118278.92</v>
      </c>
      <c r="D9" s="419">
        <v>329877.08</v>
      </c>
      <c r="E9" s="420">
        <v>448156</v>
      </c>
      <c r="F9" s="420">
        <v>243765.43</v>
      </c>
      <c r="G9" s="420">
        <v>204390.57</v>
      </c>
      <c r="H9" s="421">
        <v>448156</v>
      </c>
      <c r="I9" s="421">
        <v>378997.69</v>
      </c>
      <c r="J9" s="420">
        <v>345830.77</v>
      </c>
      <c r="K9" s="482">
        <v>33166.910000000003</v>
      </c>
      <c r="L9" s="419">
        <v>69158.31</v>
      </c>
      <c r="M9" s="481"/>
      <c r="N9" s="484" t="s">
        <v>296</v>
      </c>
      <c r="O9" s="436"/>
    </row>
    <row r="10" spans="1:17" ht="17.25">
      <c r="A10" s="486" t="s">
        <v>295</v>
      </c>
      <c r="B10" s="421">
        <v>428181</v>
      </c>
      <c r="C10" s="420">
        <v>102438.73</v>
      </c>
      <c r="D10" s="419">
        <v>325742.27</v>
      </c>
      <c r="E10" s="420">
        <v>428181</v>
      </c>
      <c r="F10" s="420">
        <v>240405.11</v>
      </c>
      <c r="G10" s="420">
        <v>187775.89</v>
      </c>
      <c r="H10" s="421">
        <v>428181</v>
      </c>
      <c r="I10" s="421">
        <v>378675.16</v>
      </c>
      <c r="J10" s="420">
        <v>345291.18</v>
      </c>
      <c r="K10" s="482">
        <v>33383.97</v>
      </c>
      <c r="L10" s="419">
        <v>49505.84</v>
      </c>
      <c r="M10" s="481"/>
      <c r="N10" s="480" t="s">
        <v>294</v>
      </c>
      <c r="O10" s="436"/>
    </row>
    <row r="11" spans="1:17" ht="6" customHeight="1">
      <c r="A11" s="486"/>
      <c r="B11" s="494"/>
      <c r="C11" s="493"/>
      <c r="D11" s="491"/>
      <c r="E11" s="493"/>
      <c r="F11" s="493"/>
      <c r="G11" s="493"/>
      <c r="H11" s="494"/>
      <c r="I11" s="494"/>
      <c r="J11" s="493"/>
      <c r="K11" s="492"/>
      <c r="L11" s="491"/>
      <c r="M11" s="481"/>
      <c r="N11" s="480"/>
      <c r="O11" s="436"/>
    </row>
    <row r="12" spans="1:17" ht="17.25">
      <c r="A12" s="484" t="s">
        <v>293</v>
      </c>
      <c r="B12" s="434">
        <v>10708790</v>
      </c>
      <c r="C12" s="433">
        <v>2726045.19</v>
      </c>
      <c r="D12" s="432">
        <v>7982744.8099999996</v>
      </c>
      <c r="E12" s="433">
        <v>10708790</v>
      </c>
      <c r="F12" s="433">
        <v>5246219.2300000004</v>
      </c>
      <c r="G12" s="433">
        <v>5462570.7800000003</v>
      </c>
      <c r="H12" s="434">
        <v>10708790</v>
      </c>
      <c r="I12" s="434">
        <v>9295434.0700000003</v>
      </c>
      <c r="J12" s="433">
        <v>8544848.1199999992</v>
      </c>
      <c r="K12" s="490">
        <v>750585.96</v>
      </c>
      <c r="L12" s="432">
        <v>1413355.93</v>
      </c>
      <c r="M12" s="489"/>
      <c r="N12" s="480" t="s">
        <v>292</v>
      </c>
      <c r="O12" s="486"/>
    </row>
    <row r="13" spans="1:17" ht="17.25">
      <c r="A13" s="488" t="s">
        <v>44</v>
      </c>
      <c r="B13" s="421">
        <v>3727656.01</v>
      </c>
      <c r="C13" s="420">
        <v>1170592.8899999999</v>
      </c>
      <c r="D13" s="419">
        <v>2557063.12</v>
      </c>
      <c r="E13" s="420">
        <v>3727656.01</v>
      </c>
      <c r="F13" s="420">
        <v>2149170.2000000002</v>
      </c>
      <c r="G13" s="420">
        <v>1578485.81</v>
      </c>
      <c r="H13" s="421">
        <v>3727656.01</v>
      </c>
      <c r="I13" s="421">
        <v>3277316.06</v>
      </c>
      <c r="J13" s="420">
        <v>3086704.38</v>
      </c>
      <c r="K13" s="482">
        <v>190611.68</v>
      </c>
      <c r="L13" s="419">
        <v>450339.95</v>
      </c>
      <c r="M13" s="481"/>
      <c r="N13" s="487" t="s">
        <v>43</v>
      </c>
      <c r="O13" s="485"/>
    </row>
    <row r="14" spans="1:17" ht="17.25">
      <c r="A14" s="488" t="s">
        <v>42</v>
      </c>
      <c r="B14" s="421">
        <v>6981134</v>
      </c>
      <c r="C14" s="420">
        <v>1555452.31</v>
      </c>
      <c r="D14" s="419">
        <v>5425681.6900000004</v>
      </c>
      <c r="E14" s="420">
        <v>6981134</v>
      </c>
      <c r="F14" s="420">
        <v>3097049.02</v>
      </c>
      <c r="G14" s="420">
        <v>3884084.97</v>
      </c>
      <c r="H14" s="421">
        <v>6981134</v>
      </c>
      <c r="I14" s="421">
        <v>6018118.0099999998</v>
      </c>
      <c r="J14" s="420">
        <v>5458143.7400000002</v>
      </c>
      <c r="K14" s="482">
        <v>559974.27</v>
      </c>
      <c r="L14" s="419">
        <v>963015.99</v>
      </c>
      <c r="M14" s="481"/>
      <c r="N14" s="487" t="s">
        <v>41</v>
      </c>
      <c r="O14" s="485"/>
    </row>
    <row r="15" spans="1:17" ht="17.25">
      <c r="A15" s="483" t="s">
        <v>291</v>
      </c>
      <c r="B15" s="421">
        <v>1611353</v>
      </c>
      <c r="C15" s="420">
        <v>438458.97</v>
      </c>
      <c r="D15" s="419">
        <v>1172894.04</v>
      </c>
      <c r="E15" s="420">
        <v>1611353</v>
      </c>
      <c r="F15" s="420">
        <v>862609.86</v>
      </c>
      <c r="G15" s="420">
        <v>748743.14</v>
      </c>
      <c r="H15" s="421">
        <v>1611353</v>
      </c>
      <c r="I15" s="421">
        <v>1395020.13</v>
      </c>
      <c r="J15" s="420">
        <v>1308910.8400000001</v>
      </c>
      <c r="K15" s="482">
        <v>86109.29</v>
      </c>
      <c r="L15" s="419">
        <v>216332.87</v>
      </c>
      <c r="M15" s="481"/>
      <c r="N15" s="480" t="s">
        <v>290</v>
      </c>
      <c r="O15" s="486"/>
    </row>
    <row r="16" spans="1:17" ht="17.25">
      <c r="A16" s="483" t="s">
        <v>289</v>
      </c>
      <c r="B16" s="421">
        <v>387941</v>
      </c>
      <c r="C16" s="420">
        <v>80094.5</v>
      </c>
      <c r="D16" s="419">
        <v>307846.5</v>
      </c>
      <c r="E16" s="420">
        <v>387941</v>
      </c>
      <c r="F16" s="420">
        <v>197744.23</v>
      </c>
      <c r="G16" s="420">
        <v>190196.77</v>
      </c>
      <c r="H16" s="421">
        <v>387941</v>
      </c>
      <c r="I16" s="421">
        <v>339566.13</v>
      </c>
      <c r="J16" s="420">
        <v>325026.5</v>
      </c>
      <c r="K16" s="482">
        <v>14539.63</v>
      </c>
      <c r="L16" s="419">
        <v>48374.87</v>
      </c>
      <c r="M16" s="481"/>
      <c r="N16" s="480" t="s">
        <v>288</v>
      </c>
      <c r="O16" s="485"/>
      <c r="Q16" s="471" t="s">
        <v>255</v>
      </c>
    </row>
    <row r="17" spans="1:15" ht="17.25">
      <c r="A17" s="483" t="s">
        <v>287</v>
      </c>
      <c r="B17" s="421">
        <v>700420</v>
      </c>
      <c r="C17" s="420">
        <v>198444.15</v>
      </c>
      <c r="D17" s="419">
        <v>501975.85</v>
      </c>
      <c r="E17" s="420">
        <v>700420</v>
      </c>
      <c r="F17" s="420">
        <v>356339.27</v>
      </c>
      <c r="G17" s="420">
        <v>344080.73</v>
      </c>
      <c r="H17" s="421">
        <v>700420</v>
      </c>
      <c r="I17" s="421">
        <v>615455.11</v>
      </c>
      <c r="J17" s="420">
        <v>575777.63</v>
      </c>
      <c r="K17" s="482">
        <v>39677.47</v>
      </c>
      <c r="L17" s="419">
        <v>84964.89</v>
      </c>
      <c r="M17" s="481"/>
      <c r="N17" s="480" t="s">
        <v>286</v>
      </c>
      <c r="O17" s="485"/>
    </row>
    <row r="18" spans="1:15" ht="17.25">
      <c r="A18" s="483" t="s">
        <v>285</v>
      </c>
      <c r="B18" s="421">
        <v>408473</v>
      </c>
      <c r="C18" s="420">
        <v>110128.25</v>
      </c>
      <c r="D18" s="419">
        <v>298344.74</v>
      </c>
      <c r="E18" s="420">
        <v>408473</v>
      </c>
      <c r="F18" s="420">
        <v>192399.08</v>
      </c>
      <c r="G18" s="420">
        <v>216073.92</v>
      </c>
      <c r="H18" s="421">
        <v>408473</v>
      </c>
      <c r="I18" s="421">
        <v>350664.29</v>
      </c>
      <c r="J18" s="420">
        <v>317367.25</v>
      </c>
      <c r="K18" s="482">
        <v>33297.040000000001</v>
      </c>
      <c r="L18" s="419">
        <v>57808.71</v>
      </c>
      <c r="M18" s="481"/>
      <c r="N18" s="480" t="s">
        <v>284</v>
      </c>
      <c r="O18" s="485"/>
    </row>
    <row r="19" spans="1:15" ht="17.25">
      <c r="A19" s="483" t="s">
        <v>283</v>
      </c>
      <c r="B19" s="421">
        <v>402563</v>
      </c>
      <c r="C19" s="420">
        <v>108670.21</v>
      </c>
      <c r="D19" s="419">
        <v>293892.78999999998</v>
      </c>
      <c r="E19" s="420">
        <v>402563</v>
      </c>
      <c r="F19" s="420">
        <v>202096.02</v>
      </c>
      <c r="G19" s="420">
        <v>200466.98</v>
      </c>
      <c r="H19" s="421">
        <v>402563</v>
      </c>
      <c r="I19" s="421">
        <v>352155.82</v>
      </c>
      <c r="J19" s="420">
        <v>332513.25</v>
      </c>
      <c r="K19" s="482">
        <v>19642.57</v>
      </c>
      <c r="L19" s="419">
        <v>50407.18</v>
      </c>
      <c r="M19" s="481"/>
      <c r="N19" s="480" t="s">
        <v>282</v>
      </c>
      <c r="O19" s="485"/>
    </row>
    <row r="20" spans="1:15" ht="17.25">
      <c r="A20" s="483" t="s">
        <v>281</v>
      </c>
      <c r="B20" s="421">
        <v>412262</v>
      </c>
      <c r="C20" s="420">
        <v>107002.29</v>
      </c>
      <c r="D20" s="419">
        <v>305259.71000000002</v>
      </c>
      <c r="E20" s="420">
        <v>412262</v>
      </c>
      <c r="F20" s="420">
        <v>177651.17</v>
      </c>
      <c r="G20" s="420">
        <v>234610.83</v>
      </c>
      <c r="H20" s="421">
        <v>412262</v>
      </c>
      <c r="I20" s="421">
        <v>345111.9</v>
      </c>
      <c r="J20" s="420">
        <v>312878.28000000003</v>
      </c>
      <c r="K20" s="482">
        <v>32233.63</v>
      </c>
      <c r="L20" s="419">
        <v>67150.100000000006</v>
      </c>
      <c r="M20" s="481"/>
      <c r="N20" s="480" t="s">
        <v>280</v>
      </c>
      <c r="O20" s="485"/>
    </row>
    <row r="21" spans="1:15" ht="17.25">
      <c r="A21" s="483" t="s">
        <v>279</v>
      </c>
      <c r="B21" s="421">
        <v>388637</v>
      </c>
      <c r="C21" s="420">
        <v>111710.76</v>
      </c>
      <c r="D21" s="419">
        <v>276926.24</v>
      </c>
      <c r="E21" s="420">
        <v>388637</v>
      </c>
      <c r="F21" s="420">
        <v>200128.96</v>
      </c>
      <c r="G21" s="420">
        <v>188508.04</v>
      </c>
      <c r="H21" s="421">
        <v>388637</v>
      </c>
      <c r="I21" s="421">
        <v>347495.85</v>
      </c>
      <c r="J21" s="420">
        <v>321016.90000000002</v>
      </c>
      <c r="K21" s="482">
        <v>26478.95</v>
      </c>
      <c r="L21" s="419">
        <v>41141.15</v>
      </c>
      <c r="M21" s="481"/>
      <c r="N21" s="480" t="s">
        <v>278</v>
      </c>
      <c r="O21" s="472"/>
    </row>
    <row r="22" spans="1:15" ht="17.25">
      <c r="A22" s="483" t="s">
        <v>277</v>
      </c>
      <c r="B22" s="421">
        <v>1077006</v>
      </c>
      <c r="C22" s="420">
        <v>255298.59</v>
      </c>
      <c r="D22" s="419">
        <v>821707.41</v>
      </c>
      <c r="E22" s="420">
        <v>1077006</v>
      </c>
      <c r="F22" s="420">
        <v>485958.38</v>
      </c>
      <c r="G22" s="420">
        <v>591047.62</v>
      </c>
      <c r="H22" s="421">
        <v>1077006</v>
      </c>
      <c r="I22" s="421">
        <v>927332.39</v>
      </c>
      <c r="J22" s="420">
        <v>896706.36</v>
      </c>
      <c r="K22" s="482">
        <v>30626.02</v>
      </c>
      <c r="L22" s="419">
        <v>149673.62</v>
      </c>
      <c r="M22" s="481"/>
      <c r="N22" s="480" t="s">
        <v>276</v>
      </c>
      <c r="O22" s="483"/>
    </row>
    <row r="23" spans="1:15" ht="17.25">
      <c r="A23" s="483" t="s">
        <v>275</v>
      </c>
      <c r="B23" s="421">
        <v>182570</v>
      </c>
      <c r="C23" s="420">
        <v>40514.769999999997</v>
      </c>
      <c r="D23" s="419">
        <v>142055.23000000001</v>
      </c>
      <c r="E23" s="420">
        <v>182570</v>
      </c>
      <c r="F23" s="420">
        <v>71059.56</v>
      </c>
      <c r="G23" s="420">
        <v>111510.44</v>
      </c>
      <c r="H23" s="421">
        <v>182570</v>
      </c>
      <c r="I23" s="421">
        <v>148446.63</v>
      </c>
      <c r="J23" s="420">
        <v>115876.95</v>
      </c>
      <c r="K23" s="482">
        <v>32569.68</v>
      </c>
      <c r="L23" s="419">
        <v>34123.370000000003</v>
      </c>
      <c r="M23" s="481"/>
      <c r="N23" s="480" t="s">
        <v>274</v>
      </c>
      <c r="O23" s="472"/>
    </row>
    <row r="24" spans="1:15" ht="17.25">
      <c r="A24" s="483" t="s">
        <v>273</v>
      </c>
      <c r="B24" s="421">
        <v>916460</v>
      </c>
      <c r="C24" s="420">
        <v>212881.35</v>
      </c>
      <c r="D24" s="419">
        <v>703578.65</v>
      </c>
      <c r="E24" s="420">
        <v>916460</v>
      </c>
      <c r="F24" s="420">
        <v>471440.5</v>
      </c>
      <c r="G24" s="420">
        <v>445019.5</v>
      </c>
      <c r="H24" s="421">
        <v>916460</v>
      </c>
      <c r="I24" s="421">
        <v>807690.52</v>
      </c>
      <c r="J24" s="420">
        <v>734066.4</v>
      </c>
      <c r="K24" s="482">
        <v>73624.12</v>
      </c>
      <c r="L24" s="419">
        <v>108769.48</v>
      </c>
      <c r="M24" s="481"/>
      <c r="N24" s="480" t="s">
        <v>272</v>
      </c>
      <c r="O24" s="472"/>
    </row>
    <row r="25" spans="1:15" ht="17.25">
      <c r="A25" s="483" t="s">
        <v>271</v>
      </c>
      <c r="B25" s="421">
        <v>271860</v>
      </c>
      <c r="C25" s="420">
        <v>60558.19</v>
      </c>
      <c r="D25" s="419">
        <v>211301.81</v>
      </c>
      <c r="E25" s="420">
        <v>271860</v>
      </c>
      <c r="F25" s="420">
        <v>125080.11</v>
      </c>
      <c r="G25" s="420">
        <v>146779.88</v>
      </c>
      <c r="H25" s="421">
        <v>271860</v>
      </c>
      <c r="I25" s="421">
        <v>230563.37</v>
      </c>
      <c r="J25" s="420">
        <v>203263.39</v>
      </c>
      <c r="K25" s="482">
        <v>27299.98</v>
      </c>
      <c r="L25" s="419">
        <v>41296.629999999997</v>
      </c>
      <c r="M25" s="481"/>
      <c r="N25" s="480" t="s">
        <v>270</v>
      </c>
      <c r="O25" s="472"/>
    </row>
    <row r="26" spans="1:15" ht="17.25">
      <c r="A26" s="483" t="s">
        <v>269</v>
      </c>
      <c r="B26" s="421">
        <v>718821</v>
      </c>
      <c r="C26" s="420">
        <v>167558.51</v>
      </c>
      <c r="D26" s="419">
        <v>551262.5</v>
      </c>
      <c r="E26" s="420">
        <v>718821</v>
      </c>
      <c r="F26" s="420">
        <v>339248.78</v>
      </c>
      <c r="G26" s="420">
        <v>379572.22</v>
      </c>
      <c r="H26" s="421">
        <v>718821</v>
      </c>
      <c r="I26" s="421">
        <v>615224.78</v>
      </c>
      <c r="J26" s="420">
        <v>577687.44999999995</v>
      </c>
      <c r="K26" s="482">
        <v>37537.33</v>
      </c>
      <c r="L26" s="419">
        <v>103596.22</v>
      </c>
      <c r="M26" s="481"/>
      <c r="N26" s="484" t="s">
        <v>268</v>
      </c>
      <c r="O26" s="472"/>
    </row>
    <row r="27" spans="1:15" ht="17.25">
      <c r="A27" s="483" t="s">
        <v>267</v>
      </c>
      <c r="B27" s="421">
        <v>462169</v>
      </c>
      <c r="C27" s="420">
        <v>117517.98</v>
      </c>
      <c r="D27" s="419">
        <v>344651.02</v>
      </c>
      <c r="E27" s="420">
        <v>462169</v>
      </c>
      <c r="F27" s="420">
        <v>199354.77</v>
      </c>
      <c r="G27" s="420">
        <v>262814.21999999997</v>
      </c>
      <c r="H27" s="421">
        <v>462169</v>
      </c>
      <c r="I27" s="421">
        <v>356244.51</v>
      </c>
      <c r="J27" s="420">
        <v>319043.99</v>
      </c>
      <c r="K27" s="482">
        <v>37200.519999999997</v>
      </c>
      <c r="L27" s="419">
        <v>105924.49</v>
      </c>
      <c r="M27" s="481"/>
      <c r="N27" s="480" t="s">
        <v>266</v>
      </c>
      <c r="O27" s="472"/>
    </row>
    <row r="28" spans="1:15" ht="17.25">
      <c r="A28" s="483" t="s">
        <v>265</v>
      </c>
      <c r="B28" s="421">
        <v>578715</v>
      </c>
      <c r="C28" s="420">
        <v>150155.24</v>
      </c>
      <c r="D28" s="419">
        <v>428559.76</v>
      </c>
      <c r="E28" s="420">
        <v>578715</v>
      </c>
      <c r="F28" s="420">
        <v>272171.46999999997</v>
      </c>
      <c r="G28" s="420">
        <v>306543.53000000003</v>
      </c>
      <c r="H28" s="421">
        <v>578715</v>
      </c>
      <c r="I28" s="421">
        <v>500121.18</v>
      </c>
      <c r="J28" s="420">
        <v>453967.48</v>
      </c>
      <c r="K28" s="482">
        <v>46153.7</v>
      </c>
      <c r="L28" s="419">
        <v>78593.820000000007</v>
      </c>
      <c r="M28" s="481"/>
      <c r="N28" s="480" t="s">
        <v>264</v>
      </c>
      <c r="O28" s="472"/>
    </row>
    <row r="29" spans="1:15" ht="17.25">
      <c r="A29" s="483" t="s">
        <v>263</v>
      </c>
      <c r="B29" s="421">
        <v>835814</v>
      </c>
      <c r="C29" s="420">
        <v>227324.58</v>
      </c>
      <c r="D29" s="419">
        <v>608489.42000000004</v>
      </c>
      <c r="E29" s="420">
        <v>835814</v>
      </c>
      <c r="F29" s="420">
        <v>454569.17</v>
      </c>
      <c r="G29" s="420">
        <v>381244.83</v>
      </c>
      <c r="H29" s="421">
        <v>835814</v>
      </c>
      <c r="I29" s="421">
        <v>744576.24</v>
      </c>
      <c r="J29" s="420">
        <v>698517.48</v>
      </c>
      <c r="K29" s="482">
        <v>46058.76</v>
      </c>
      <c r="L29" s="419">
        <v>91237.759999999995</v>
      </c>
      <c r="M29" s="481"/>
      <c r="N29" s="480" t="s">
        <v>262</v>
      </c>
      <c r="O29" s="472"/>
    </row>
    <row r="30" spans="1:15" ht="17.25">
      <c r="A30" s="483" t="s">
        <v>261</v>
      </c>
      <c r="B30" s="421">
        <v>504409</v>
      </c>
      <c r="C30" s="420">
        <v>125585.13</v>
      </c>
      <c r="D30" s="419">
        <v>378823.87</v>
      </c>
      <c r="E30" s="420">
        <v>504409</v>
      </c>
      <c r="F30" s="420">
        <v>236199.14</v>
      </c>
      <c r="G30" s="420">
        <v>268209.86</v>
      </c>
      <c r="H30" s="421">
        <v>504409</v>
      </c>
      <c r="I30" s="421">
        <v>468979.87</v>
      </c>
      <c r="J30" s="420">
        <v>395997.09</v>
      </c>
      <c r="K30" s="482">
        <v>72982.78</v>
      </c>
      <c r="L30" s="419">
        <v>35429.129999999997</v>
      </c>
      <c r="M30" s="481"/>
      <c r="N30" s="480" t="s">
        <v>260</v>
      </c>
      <c r="O30" s="472"/>
    </row>
    <row r="31" spans="1:15" ht="17.25">
      <c r="A31" s="479" t="s">
        <v>259</v>
      </c>
      <c r="B31" s="478">
        <v>849317</v>
      </c>
      <c r="C31" s="477">
        <v>214141.73</v>
      </c>
      <c r="D31" s="475">
        <v>635175.27</v>
      </c>
      <c r="E31" s="477">
        <v>849317</v>
      </c>
      <c r="F31" s="477">
        <v>402168.75</v>
      </c>
      <c r="G31" s="477">
        <v>447148.25</v>
      </c>
      <c r="H31" s="478">
        <v>849317</v>
      </c>
      <c r="I31" s="478">
        <v>750785.36</v>
      </c>
      <c r="J31" s="477">
        <v>656230.87</v>
      </c>
      <c r="K31" s="476">
        <v>94554.49</v>
      </c>
      <c r="L31" s="475">
        <v>98531.64</v>
      </c>
      <c r="M31" s="474"/>
      <c r="N31" s="473" t="s">
        <v>258</v>
      </c>
      <c r="O31" s="472"/>
    </row>
  </sheetData>
  <mergeCells count="5">
    <mergeCell ref="B3:D3"/>
    <mergeCell ref="E3:G3"/>
    <mergeCell ref="H3:L3"/>
    <mergeCell ref="O1:O2"/>
    <mergeCell ref="A1:L1"/>
  </mergeCells>
  <printOptions horizontalCentered="1"/>
  <pageMargins left="0.39370078740157483" right="0.39370078740157483" top="0.59055118110236227" bottom="0.59055118110236227" header="0.39370078740157483" footer="0.39370078740157483"/>
  <pageSetup paperSize="9" scale="94" orientation="landscape" r:id="rId1"/>
  <rowBreaks count="1" manualBreakCount="1">
    <brk id="31" max="14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2"/>
  <sheetViews>
    <sheetView zoomScale="120" zoomScaleNormal="120" workbookViewId="0">
      <selection activeCell="G11" sqref="G11"/>
    </sheetView>
  </sheetViews>
  <sheetFormatPr defaultColWidth="9.125" defaultRowHeight="15"/>
  <cols>
    <col min="1" max="1" width="15" style="471" customWidth="1"/>
    <col min="2" max="2" width="8.375" style="471" customWidth="1"/>
    <col min="3" max="3" width="9.875" style="471" customWidth="1"/>
    <col min="4" max="4" width="9.375" style="471" customWidth="1"/>
    <col min="5" max="8" width="8.375" style="471" customWidth="1"/>
    <col min="9" max="9" width="9.625" style="471" customWidth="1"/>
    <col min="10" max="10" width="10" style="471" customWidth="1"/>
    <col min="11" max="11" width="12" style="471" customWidth="1"/>
    <col min="12" max="12" width="9.625" style="471" customWidth="1"/>
    <col min="13" max="13" width="1.25" style="471" customWidth="1"/>
    <col min="14" max="14" width="16.125" style="471" customWidth="1"/>
    <col min="15" max="15" width="3.25" style="471" customWidth="1"/>
    <col min="16" max="16384" width="9.125" style="471"/>
  </cols>
  <sheetData>
    <row r="1" spans="1:15" s="508" customFormat="1" ht="19.5">
      <c r="A1" s="131" t="s">
        <v>346</v>
      </c>
      <c r="B1" s="512"/>
      <c r="C1" s="512"/>
      <c r="D1" s="512"/>
      <c r="E1" s="512"/>
      <c r="F1" s="512"/>
      <c r="G1" s="512"/>
      <c r="H1" s="512"/>
      <c r="I1" s="512"/>
      <c r="J1" s="512"/>
      <c r="K1" s="512"/>
      <c r="L1" s="512"/>
      <c r="M1" s="535"/>
      <c r="N1" s="534"/>
      <c r="O1" s="534"/>
    </row>
    <row r="2" spans="1:15" s="508" customFormat="1" ht="19.5">
      <c r="A2" s="27" t="s">
        <v>344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7"/>
      <c r="O2" s="27"/>
    </row>
    <row r="3" spans="1:15" ht="17.25">
      <c r="A3" s="458" t="s">
        <v>67</v>
      </c>
      <c r="B3" s="462" t="s">
        <v>94</v>
      </c>
      <c r="C3" s="463"/>
      <c r="D3" s="463"/>
      <c r="E3" s="462" t="s">
        <v>93</v>
      </c>
      <c r="F3" s="463"/>
      <c r="G3" s="464"/>
      <c r="H3" s="462" t="s">
        <v>92</v>
      </c>
      <c r="I3" s="463"/>
      <c r="J3" s="463"/>
      <c r="K3" s="463"/>
      <c r="L3" s="464"/>
      <c r="M3" s="507"/>
      <c r="N3" s="458" t="s">
        <v>80</v>
      </c>
      <c r="O3" s="457"/>
    </row>
    <row r="4" spans="1:15" ht="17.25">
      <c r="A4" s="448" t="s">
        <v>60</v>
      </c>
      <c r="B4" s="502" t="s">
        <v>91</v>
      </c>
      <c r="C4" s="489" t="s">
        <v>90</v>
      </c>
      <c r="D4" s="489" t="s">
        <v>89</v>
      </c>
      <c r="E4" s="505" t="s">
        <v>91</v>
      </c>
      <c r="F4" s="506" t="s">
        <v>90</v>
      </c>
      <c r="G4" s="503" t="s">
        <v>89</v>
      </c>
      <c r="H4" s="505" t="s">
        <v>341</v>
      </c>
      <c r="I4" s="504" t="s">
        <v>91</v>
      </c>
      <c r="J4" s="489" t="s">
        <v>188</v>
      </c>
      <c r="K4" s="503" t="s">
        <v>340</v>
      </c>
      <c r="L4" s="500" t="s">
        <v>89</v>
      </c>
      <c r="M4" s="528"/>
      <c r="N4" s="448" t="s">
        <v>88</v>
      </c>
      <c r="O4" s="436"/>
    </row>
    <row r="5" spans="1:15" ht="17.25">
      <c r="A5" s="448"/>
      <c r="B5" s="502"/>
      <c r="C5" s="489"/>
      <c r="D5" s="489"/>
      <c r="E5" s="502"/>
      <c r="F5" s="489"/>
      <c r="G5" s="500"/>
      <c r="H5" s="502"/>
      <c r="I5" s="501"/>
      <c r="J5" s="489"/>
      <c r="K5" s="500" t="s">
        <v>339</v>
      </c>
      <c r="L5" s="500"/>
      <c r="M5" s="528"/>
      <c r="N5" s="448"/>
      <c r="O5" s="436"/>
    </row>
    <row r="6" spans="1:15" ht="30" customHeight="1">
      <c r="A6" s="441"/>
      <c r="B6" s="446" t="s">
        <v>79</v>
      </c>
      <c r="C6" s="447" t="s">
        <v>87</v>
      </c>
      <c r="D6" s="447" t="s">
        <v>86</v>
      </c>
      <c r="E6" s="446" t="s">
        <v>79</v>
      </c>
      <c r="F6" s="447" t="s">
        <v>87</v>
      </c>
      <c r="G6" s="443" t="s">
        <v>86</v>
      </c>
      <c r="H6" s="446" t="s">
        <v>79</v>
      </c>
      <c r="I6" s="446" t="s">
        <v>79</v>
      </c>
      <c r="J6" s="445" t="s">
        <v>338</v>
      </c>
      <c r="K6" s="444" t="s">
        <v>337</v>
      </c>
      <c r="L6" s="443" t="s">
        <v>86</v>
      </c>
      <c r="M6" s="533"/>
      <c r="N6" s="441"/>
      <c r="O6" s="521"/>
    </row>
    <row r="7" spans="1:15" ht="15.75" customHeight="1">
      <c r="A7" s="518" t="s">
        <v>46</v>
      </c>
      <c r="B7" s="531">
        <v>17311778</v>
      </c>
      <c r="C7" s="532">
        <v>4083957.55</v>
      </c>
      <c r="D7" s="532">
        <v>13227820.5</v>
      </c>
      <c r="E7" s="531">
        <v>17311778</v>
      </c>
      <c r="F7" s="530">
        <v>7995036.6600000001</v>
      </c>
      <c r="G7" s="529">
        <v>9316741.3399999999</v>
      </c>
      <c r="H7" s="531">
        <v>17311778</v>
      </c>
      <c r="I7" s="531">
        <v>15231948.1</v>
      </c>
      <c r="J7" s="530">
        <v>13023159.300000001</v>
      </c>
      <c r="K7" s="529">
        <v>2208788.81</v>
      </c>
      <c r="L7" s="529">
        <v>2079829.92</v>
      </c>
      <c r="M7" s="528"/>
      <c r="N7" s="527" t="s">
        <v>45</v>
      </c>
      <c r="O7" s="519"/>
    </row>
    <row r="8" spans="1:15" ht="15.75" customHeight="1">
      <c r="A8" s="526" t="s">
        <v>44</v>
      </c>
      <c r="B8" s="421">
        <v>5059276</v>
      </c>
      <c r="C8" s="523">
        <v>1470322.27</v>
      </c>
      <c r="D8" s="523">
        <v>3588953.73</v>
      </c>
      <c r="E8" s="421">
        <v>5059276</v>
      </c>
      <c r="F8" s="420">
        <v>2661819.92</v>
      </c>
      <c r="G8" s="419">
        <v>2397456.08</v>
      </c>
      <c r="H8" s="421">
        <v>5059276</v>
      </c>
      <c r="I8" s="421">
        <v>4470140.84</v>
      </c>
      <c r="J8" s="420">
        <v>3922173.06</v>
      </c>
      <c r="K8" s="419">
        <v>547967.78</v>
      </c>
      <c r="L8" s="419">
        <v>589135.16</v>
      </c>
      <c r="M8" s="522"/>
      <c r="N8" s="525" t="s">
        <v>43</v>
      </c>
      <c r="O8" s="519"/>
    </row>
    <row r="9" spans="1:15" ht="17.25">
      <c r="A9" s="526" t="s">
        <v>42</v>
      </c>
      <c r="B9" s="421">
        <v>12252502</v>
      </c>
      <c r="C9" s="420">
        <v>2613635.2799999998</v>
      </c>
      <c r="D9" s="420">
        <v>9638866.7200000007</v>
      </c>
      <c r="E9" s="421">
        <v>12252502</v>
      </c>
      <c r="F9" s="420">
        <v>5333216.75</v>
      </c>
      <c r="G9" s="419">
        <v>6919285.25</v>
      </c>
      <c r="H9" s="421">
        <v>12252502</v>
      </c>
      <c r="I9" s="421">
        <v>10761807.199999999</v>
      </c>
      <c r="J9" s="420">
        <v>9100986.2200000007</v>
      </c>
      <c r="K9" s="419">
        <v>1660821.02</v>
      </c>
      <c r="L9" s="419">
        <v>1490694.76</v>
      </c>
      <c r="M9" s="522"/>
      <c r="N9" s="525" t="s">
        <v>41</v>
      </c>
      <c r="O9" s="521"/>
    </row>
    <row r="10" spans="1:15" ht="17.25">
      <c r="A10" s="521" t="s">
        <v>40</v>
      </c>
      <c r="B10" s="421">
        <v>2327798</v>
      </c>
      <c r="C10" s="420">
        <v>557428.64</v>
      </c>
      <c r="D10" s="420">
        <v>1770369.36</v>
      </c>
      <c r="E10" s="421">
        <v>2327798</v>
      </c>
      <c r="F10" s="420">
        <v>1209582.6599999999</v>
      </c>
      <c r="G10" s="419">
        <v>1118215.3400000001</v>
      </c>
      <c r="H10" s="421">
        <v>2327798</v>
      </c>
      <c r="I10" s="421">
        <v>1998999.61</v>
      </c>
      <c r="J10" s="420">
        <v>1856773.64</v>
      </c>
      <c r="K10" s="419">
        <v>142225.97</v>
      </c>
      <c r="L10" s="419">
        <v>328798.39</v>
      </c>
      <c r="M10" s="522"/>
      <c r="N10" s="518" t="s">
        <v>39</v>
      </c>
      <c r="O10" s="519"/>
    </row>
    <row r="11" spans="1:15" ht="17.25">
      <c r="A11" s="521" t="s">
        <v>38</v>
      </c>
      <c r="B11" s="421">
        <v>1149207</v>
      </c>
      <c r="C11" s="420">
        <v>259299.46</v>
      </c>
      <c r="D11" s="420">
        <v>889907.54</v>
      </c>
      <c r="E11" s="421">
        <v>1149207</v>
      </c>
      <c r="F11" s="420">
        <v>500039.35</v>
      </c>
      <c r="G11" s="419">
        <v>649167.64</v>
      </c>
      <c r="H11" s="421">
        <v>1149207</v>
      </c>
      <c r="I11" s="421">
        <v>966738.44</v>
      </c>
      <c r="J11" s="420">
        <v>809354.66</v>
      </c>
      <c r="K11" s="419">
        <v>157383.78</v>
      </c>
      <c r="L11" s="419">
        <v>182468.55</v>
      </c>
      <c r="M11" s="522"/>
      <c r="N11" s="518" t="s">
        <v>37</v>
      </c>
      <c r="O11" s="519"/>
    </row>
    <row r="12" spans="1:15" ht="17.25">
      <c r="A12" s="521" t="s">
        <v>36</v>
      </c>
      <c r="B12" s="421">
        <v>1021073</v>
      </c>
      <c r="C12" s="420">
        <v>268193.67</v>
      </c>
      <c r="D12" s="420">
        <v>752879.33</v>
      </c>
      <c r="E12" s="421">
        <v>1021073</v>
      </c>
      <c r="F12" s="420">
        <v>463212.15</v>
      </c>
      <c r="G12" s="419">
        <v>557860.85</v>
      </c>
      <c r="H12" s="421">
        <v>1021073</v>
      </c>
      <c r="I12" s="421">
        <v>849572.64</v>
      </c>
      <c r="J12" s="420">
        <v>685027.65</v>
      </c>
      <c r="K12" s="419">
        <v>164544.99</v>
      </c>
      <c r="L12" s="419">
        <v>171500.36</v>
      </c>
      <c r="M12" s="522"/>
      <c r="N12" s="518" t="s">
        <v>35</v>
      </c>
      <c r="O12" s="519"/>
    </row>
    <row r="13" spans="1:15" ht="17.25">
      <c r="A13" s="521" t="s">
        <v>34</v>
      </c>
      <c r="B13" s="421">
        <v>952042</v>
      </c>
      <c r="C13" s="420">
        <v>224114.59</v>
      </c>
      <c r="D13" s="420">
        <v>727927.41</v>
      </c>
      <c r="E13" s="421">
        <v>952042</v>
      </c>
      <c r="F13" s="420">
        <v>398524.62</v>
      </c>
      <c r="G13" s="419">
        <v>553517.38</v>
      </c>
      <c r="H13" s="421">
        <v>952042</v>
      </c>
      <c r="I13" s="421">
        <v>797650.81</v>
      </c>
      <c r="J13" s="420">
        <v>641379.81999999995</v>
      </c>
      <c r="K13" s="419">
        <v>156270.99</v>
      </c>
      <c r="L13" s="419">
        <v>154391.19</v>
      </c>
      <c r="M13" s="522"/>
      <c r="N13" s="518" t="s">
        <v>33</v>
      </c>
      <c r="O13" s="519"/>
    </row>
    <row r="14" spans="1:15" ht="17.25">
      <c r="A14" s="521" t="s">
        <v>32</v>
      </c>
      <c r="B14" s="421">
        <v>1583657</v>
      </c>
      <c r="C14" s="420">
        <v>404596.71</v>
      </c>
      <c r="D14" s="420">
        <v>1179060.28</v>
      </c>
      <c r="E14" s="421">
        <v>1583657</v>
      </c>
      <c r="F14" s="420">
        <v>738698.66</v>
      </c>
      <c r="G14" s="419">
        <v>844958.34</v>
      </c>
      <c r="H14" s="421">
        <v>1583657</v>
      </c>
      <c r="I14" s="421">
        <v>1489234.8</v>
      </c>
      <c r="J14" s="420">
        <v>1207322.4099999999</v>
      </c>
      <c r="K14" s="419">
        <v>281912.38</v>
      </c>
      <c r="L14" s="419">
        <v>94422.2</v>
      </c>
      <c r="M14" s="522"/>
      <c r="N14" s="518" t="s">
        <v>31</v>
      </c>
      <c r="O14" s="524"/>
    </row>
    <row r="15" spans="1:15" ht="17.25">
      <c r="A15" s="521" t="s">
        <v>30</v>
      </c>
      <c r="B15" s="421">
        <v>447405</v>
      </c>
      <c r="C15" s="420">
        <v>94472.67</v>
      </c>
      <c r="D15" s="420">
        <v>352932.33</v>
      </c>
      <c r="E15" s="421">
        <v>447405</v>
      </c>
      <c r="F15" s="420">
        <v>196535.21</v>
      </c>
      <c r="G15" s="419">
        <v>250869.8</v>
      </c>
      <c r="H15" s="421">
        <v>447405</v>
      </c>
      <c r="I15" s="421">
        <v>418943.21</v>
      </c>
      <c r="J15" s="420">
        <v>341791.2</v>
      </c>
      <c r="K15" s="419">
        <v>77152.009999999995</v>
      </c>
      <c r="L15" s="419">
        <v>28461.8</v>
      </c>
      <c r="M15" s="522"/>
      <c r="N15" s="518" t="s">
        <v>29</v>
      </c>
      <c r="O15" s="519"/>
    </row>
    <row r="16" spans="1:15" ht="17.25">
      <c r="A16" s="521" t="s">
        <v>28</v>
      </c>
      <c r="B16" s="421">
        <v>889502</v>
      </c>
      <c r="C16" s="420">
        <v>202427.89</v>
      </c>
      <c r="D16" s="420">
        <v>687074.11</v>
      </c>
      <c r="E16" s="421">
        <v>889502</v>
      </c>
      <c r="F16" s="420">
        <v>330214.90999999997</v>
      </c>
      <c r="G16" s="419">
        <v>559287.1</v>
      </c>
      <c r="H16" s="421">
        <v>889502</v>
      </c>
      <c r="I16" s="421">
        <v>778729.55</v>
      </c>
      <c r="J16" s="420">
        <v>685571.07</v>
      </c>
      <c r="K16" s="419">
        <v>93158.49</v>
      </c>
      <c r="L16" s="419">
        <v>110772.45</v>
      </c>
      <c r="M16" s="522"/>
      <c r="N16" s="518" t="s">
        <v>27</v>
      </c>
      <c r="O16" s="519"/>
    </row>
    <row r="17" spans="1:15" ht="17.25">
      <c r="A17" s="521" t="s">
        <v>26</v>
      </c>
      <c r="B17" s="421">
        <v>256451</v>
      </c>
      <c r="C17" s="420">
        <v>53863.4</v>
      </c>
      <c r="D17" s="420">
        <v>202587.6</v>
      </c>
      <c r="E17" s="421">
        <v>256451</v>
      </c>
      <c r="F17" s="420">
        <v>111659.21</v>
      </c>
      <c r="G17" s="419">
        <v>144791.79</v>
      </c>
      <c r="H17" s="421">
        <v>256451</v>
      </c>
      <c r="I17" s="421">
        <v>231999.19</v>
      </c>
      <c r="J17" s="420">
        <v>191508.65</v>
      </c>
      <c r="K17" s="419">
        <v>40490.54</v>
      </c>
      <c r="L17" s="419">
        <v>24451.81</v>
      </c>
      <c r="M17" s="522"/>
      <c r="N17" s="518" t="s">
        <v>25</v>
      </c>
      <c r="O17" s="519"/>
    </row>
    <row r="18" spans="1:15" ht="17.25">
      <c r="A18" s="521" t="s">
        <v>24</v>
      </c>
      <c r="B18" s="421">
        <v>318419</v>
      </c>
      <c r="C18" s="420">
        <v>47477.5</v>
      </c>
      <c r="D18" s="420">
        <v>270941.5</v>
      </c>
      <c r="E18" s="421">
        <v>318419</v>
      </c>
      <c r="F18" s="420">
        <v>127496.41</v>
      </c>
      <c r="G18" s="419">
        <v>190922.59</v>
      </c>
      <c r="H18" s="421">
        <v>318419</v>
      </c>
      <c r="I18" s="421">
        <v>268912.59999999998</v>
      </c>
      <c r="J18" s="420">
        <v>226789.15</v>
      </c>
      <c r="K18" s="419">
        <v>42123.45</v>
      </c>
      <c r="L18" s="419">
        <v>49506.400000000001</v>
      </c>
      <c r="M18" s="522"/>
      <c r="N18" s="521" t="s">
        <v>23</v>
      </c>
      <c r="O18" s="519"/>
    </row>
    <row r="19" spans="1:15" ht="17.25">
      <c r="A19" s="521" t="s">
        <v>22</v>
      </c>
      <c r="B19" s="421">
        <v>433745</v>
      </c>
      <c r="C19" s="420">
        <v>83771.210000000006</v>
      </c>
      <c r="D19" s="420">
        <v>349973.79</v>
      </c>
      <c r="E19" s="421">
        <v>433745</v>
      </c>
      <c r="F19" s="420">
        <v>190747.56</v>
      </c>
      <c r="G19" s="419">
        <v>242997.44</v>
      </c>
      <c r="H19" s="421">
        <v>433745</v>
      </c>
      <c r="I19" s="421">
        <v>390904.05</v>
      </c>
      <c r="J19" s="420">
        <v>317813.94</v>
      </c>
      <c r="K19" s="419">
        <v>73090.11</v>
      </c>
      <c r="L19" s="419">
        <v>42840.95</v>
      </c>
      <c r="M19" s="522"/>
      <c r="N19" s="518" t="s">
        <v>21</v>
      </c>
      <c r="O19" s="519"/>
    </row>
    <row r="20" spans="1:15" ht="17.25">
      <c r="A20" s="521" t="s">
        <v>20</v>
      </c>
      <c r="B20" s="421">
        <v>1639137</v>
      </c>
      <c r="C20" s="420">
        <v>468813.88</v>
      </c>
      <c r="D20" s="420">
        <v>1170323.1299999999</v>
      </c>
      <c r="E20" s="421">
        <v>1639137</v>
      </c>
      <c r="F20" s="420">
        <v>898389.48</v>
      </c>
      <c r="G20" s="419">
        <v>740747.53</v>
      </c>
      <c r="H20" s="421">
        <v>1639137</v>
      </c>
      <c r="I20" s="421">
        <v>1533366.23</v>
      </c>
      <c r="J20" s="420">
        <v>1376469.17</v>
      </c>
      <c r="K20" s="419">
        <v>156897.04999999999</v>
      </c>
      <c r="L20" s="419">
        <v>105770.77</v>
      </c>
      <c r="M20" s="522"/>
      <c r="N20" s="518" t="s">
        <v>19</v>
      </c>
      <c r="O20" s="519"/>
    </row>
    <row r="21" spans="1:15" ht="17.25">
      <c r="A21" s="521" t="s">
        <v>18</v>
      </c>
      <c r="B21" s="421">
        <v>1167633.99</v>
      </c>
      <c r="C21" s="523">
        <v>235318.61</v>
      </c>
      <c r="D21" s="420">
        <v>932315.38</v>
      </c>
      <c r="E21" s="421">
        <v>1167633.99</v>
      </c>
      <c r="F21" s="420">
        <v>625672.18999999994</v>
      </c>
      <c r="G21" s="419">
        <v>541961.80000000005</v>
      </c>
      <c r="H21" s="421">
        <v>1167633.99</v>
      </c>
      <c r="I21" s="421">
        <v>1038592.41</v>
      </c>
      <c r="J21" s="420">
        <v>916418.5</v>
      </c>
      <c r="K21" s="419">
        <v>122173.92</v>
      </c>
      <c r="L21" s="419">
        <v>129041.58</v>
      </c>
      <c r="M21" s="522"/>
      <c r="N21" s="518" t="s">
        <v>17</v>
      </c>
      <c r="O21" s="519"/>
    </row>
    <row r="22" spans="1:15" ht="17.25">
      <c r="A22" s="521" t="s">
        <v>16</v>
      </c>
      <c r="B22" s="421">
        <v>503047</v>
      </c>
      <c r="C22" s="420">
        <v>98897.82</v>
      </c>
      <c r="D22" s="420">
        <v>404149.18</v>
      </c>
      <c r="E22" s="421">
        <v>503047</v>
      </c>
      <c r="F22" s="420">
        <v>189904.43</v>
      </c>
      <c r="G22" s="419">
        <v>313142.57</v>
      </c>
      <c r="H22" s="421">
        <v>503047</v>
      </c>
      <c r="I22" s="421">
        <v>433295.81</v>
      </c>
      <c r="J22" s="420">
        <v>354467.66</v>
      </c>
      <c r="K22" s="419">
        <v>78828.149999999994</v>
      </c>
      <c r="L22" s="419">
        <v>69751.19</v>
      </c>
      <c r="M22" s="522"/>
      <c r="N22" s="518" t="s">
        <v>15</v>
      </c>
      <c r="O22" s="519"/>
    </row>
    <row r="23" spans="1:15" ht="17.25">
      <c r="A23" s="521" t="s">
        <v>14</v>
      </c>
      <c r="B23" s="421">
        <v>413910</v>
      </c>
      <c r="C23" s="420">
        <v>95415.97</v>
      </c>
      <c r="D23" s="420">
        <v>318494.03000000003</v>
      </c>
      <c r="E23" s="421">
        <v>413910</v>
      </c>
      <c r="F23" s="420">
        <v>185176.73</v>
      </c>
      <c r="G23" s="419">
        <v>228733.27</v>
      </c>
      <c r="H23" s="421">
        <v>413910</v>
      </c>
      <c r="I23" s="421">
        <v>352247.17</v>
      </c>
      <c r="J23" s="420">
        <v>316947.06</v>
      </c>
      <c r="K23" s="419">
        <v>35300.11</v>
      </c>
      <c r="L23" s="419">
        <v>61662.84</v>
      </c>
      <c r="M23" s="522"/>
      <c r="N23" s="518" t="s">
        <v>13</v>
      </c>
      <c r="O23" s="519"/>
    </row>
    <row r="24" spans="1:15" ht="17.25">
      <c r="A24" s="521" t="s">
        <v>12</v>
      </c>
      <c r="B24" s="421">
        <v>775269</v>
      </c>
      <c r="C24" s="420">
        <v>228513.71</v>
      </c>
      <c r="D24" s="420">
        <v>546755.30000000005</v>
      </c>
      <c r="E24" s="421">
        <v>775269</v>
      </c>
      <c r="F24" s="420">
        <v>414079.9</v>
      </c>
      <c r="G24" s="419">
        <v>361189.1</v>
      </c>
      <c r="H24" s="421">
        <v>775269</v>
      </c>
      <c r="I24" s="421">
        <v>701356.86</v>
      </c>
      <c r="J24" s="420">
        <v>624306.78</v>
      </c>
      <c r="K24" s="419">
        <v>77050.080000000002</v>
      </c>
      <c r="L24" s="419">
        <v>73912.14</v>
      </c>
      <c r="M24" s="522"/>
      <c r="N24" s="518" t="s">
        <v>11</v>
      </c>
      <c r="O24" s="519"/>
    </row>
    <row r="25" spans="1:15" ht="17.25">
      <c r="A25" s="521" t="s">
        <v>10</v>
      </c>
      <c r="B25" s="421">
        <v>991371</v>
      </c>
      <c r="C25" s="420">
        <v>240001.42</v>
      </c>
      <c r="D25" s="420">
        <v>751369.58</v>
      </c>
      <c r="E25" s="421">
        <v>991371</v>
      </c>
      <c r="F25" s="420">
        <v>431251.82</v>
      </c>
      <c r="G25" s="419">
        <v>560119.18000000005</v>
      </c>
      <c r="H25" s="421">
        <v>991371</v>
      </c>
      <c r="I25" s="421">
        <v>918204.23</v>
      </c>
      <c r="J25" s="420">
        <v>743580.11</v>
      </c>
      <c r="K25" s="419">
        <v>174624.11</v>
      </c>
      <c r="L25" s="419">
        <v>73166.77</v>
      </c>
      <c r="M25" s="522"/>
      <c r="N25" s="518" t="s">
        <v>9</v>
      </c>
      <c r="O25" s="519"/>
    </row>
    <row r="26" spans="1:15" ht="17.25">
      <c r="A26" s="521" t="s">
        <v>8</v>
      </c>
      <c r="B26" s="421">
        <v>752481</v>
      </c>
      <c r="C26" s="420">
        <v>165915.45000000001</v>
      </c>
      <c r="D26" s="420">
        <v>586565.56000000006</v>
      </c>
      <c r="E26" s="421">
        <v>752481</v>
      </c>
      <c r="F26" s="420">
        <v>323069.69</v>
      </c>
      <c r="G26" s="419">
        <v>429411.31</v>
      </c>
      <c r="H26" s="421">
        <v>752481</v>
      </c>
      <c r="I26" s="421">
        <v>677869.92</v>
      </c>
      <c r="J26" s="420">
        <v>560215.63</v>
      </c>
      <c r="K26" s="419">
        <v>117654.29</v>
      </c>
      <c r="L26" s="419">
        <v>74611.08</v>
      </c>
      <c r="M26" s="522"/>
      <c r="N26" s="518" t="s">
        <v>7</v>
      </c>
      <c r="O26" s="519"/>
    </row>
    <row r="27" spans="1:15" ht="17.25">
      <c r="A27" s="521" t="s">
        <v>6</v>
      </c>
      <c r="B27" s="421">
        <v>848734</v>
      </c>
      <c r="C27" s="520">
        <v>150378.04</v>
      </c>
      <c r="D27" s="520">
        <v>698355.96</v>
      </c>
      <c r="E27" s="421">
        <v>848734</v>
      </c>
      <c r="F27" s="420">
        <v>295117.09000000003</v>
      </c>
      <c r="G27" s="419">
        <v>553616.92000000004</v>
      </c>
      <c r="H27" s="421">
        <v>848734</v>
      </c>
      <c r="I27" s="421">
        <v>675870.62</v>
      </c>
      <c r="J27" s="420">
        <v>575584.36</v>
      </c>
      <c r="K27" s="419">
        <v>100286.26</v>
      </c>
      <c r="L27" s="419">
        <v>172863.38</v>
      </c>
      <c r="M27" s="522"/>
      <c r="N27" s="518" t="s">
        <v>5</v>
      </c>
    </row>
    <row r="28" spans="1:15" ht="17.25">
      <c r="A28" s="521" t="s">
        <v>4</v>
      </c>
      <c r="B28" s="421">
        <v>520367</v>
      </c>
      <c r="C28" s="520">
        <v>122694.71</v>
      </c>
      <c r="D28" s="520">
        <v>397672.29</v>
      </c>
      <c r="E28" s="421">
        <v>520367</v>
      </c>
      <c r="F28" s="420">
        <v>223667.67</v>
      </c>
      <c r="G28" s="419">
        <v>296699.33</v>
      </c>
      <c r="H28" s="421">
        <v>520367</v>
      </c>
      <c r="I28" s="421">
        <v>436500.52</v>
      </c>
      <c r="J28" s="420">
        <v>364743.67999999999</v>
      </c>
      <c r="K28" s="419">
        <v>71756.84</v>
      </c>
      <c r="L28" s="419">
        <v>83866.48</v>
      </c>
      <c r="M28" s="519"/>
      <c r="N28" s="518" t="s">
        <v>3</v>
      </c>
    </row>
    <row r="29" spans="1:15" ht="17.25">
      <c r="A29" s="517" t="s">
        <v>2</v>
      </c>
      <c r="B29" s="478">
        <v>320529</v>
      </c>
      <c r="C29" s="477">
        <v>82362.2</v>
      </c>
      <c r="D29" s="477">
        <v>238166.8</v>
      </c>
      <c r="E29" s="478">
        <v>320529</v>
      </c>
      <c r="F29" s="477">
        <v>141996.94</v>
      </c>
      <c r="G29" s="475">
        <v>178532.07</v>
      </c>
      <c r="H29" s="478">
        <v>320529</v>
      </c>
      <c r="I29" s="478">
        <v>272959.42</v>
      </c>
      <c r="J29" s="477">
        <v>227094.13</v>
      </c>
      <c r="K29" s="475">
        <v>45865.279999999999</v>
      </c>
      <c r="L29" s="475">
        <v>47569.59</v>
      </c>
      <c r="M29" s="516"/>
      <c r="N29" s="515" t="s">
        <v>1</v>
      </c>
    </row>
    <row r="30" spans="1:15" ht="15" customHeight="1">
      <c r="O30" s="514">
        <v>189</v>
      </c>
    </row>
    <row r="31" spans="1:15">
      <c r="O31" s="514"/>
    </row>
    <row r="32" spans="1:15">
      <c r="O32" s="514"/>
    </row>
  </sheetData>
  <mergeCells count="5">
    <mergeCell ref="B3:D3"/>
    <mergeCell ref="E3:G3"/>
    <mergeCell ref="H3:L3"/>
    <mergeCell ref="A1:L1"/>
    <mergeCell ref="O30:O32"/>
  </mergeCells>
  <printOptions horizontalCentered="1"/>
  <pageMargins left="0.39370078740157483" right="0.39370078740157483" top="0.59055118110236227" bottom="0.59055118110236227" header="0.39370078740157483" footer="0.39370078740157483"/>
  <pageSetup paperSize="9" scale="93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7"/>
  <sheetViews>
    <sheetView topLeftCell="C1" zoomScale="120" zoomScaleNormal="120" workbookViewId="0">
      <selection activeCell="G11" sqref="G11"/>
    </sheetView>
  </sheetViews>
  <sheetFormatPr defaultColWidth="9.125" defaultRowHeight="15"/>
  <cols>
    <col min="1" max="1" width="12.75" style="471" customWidth="1"/>
    <col min="2" max="8" width="8.125" style="471" customWidth="1"/>
    <col min="9" max="9" width="9.375" style="471" customWidth="1"/>
    <col min="10" max="10" width="10.125" style="471" customWidth="1"/>
    <col min="11" max="11" width="11.375" style="471" customWidth="1"/>
    <col min="12" max="12" width="9.125" style="471" customWidth="1"/>
    <col min="13" max="13" width="2.25" style="471" customWidth="1"/>
    <col min="14" max="14" width="16.875" style="471" customWidth="1"/>
    <col min="15" max="15" width="3.25" style="471" customWidth="1"/>
    <col min="16" max="16384" width="9.125" style="471"/>
  </cols>
  <sheetData>
    <row r="1" spans="1:16" s="508" customFormat="1" ht="20.25" customHeight="1">
      <c r="A1" s="568" t="s">
        <v>345</v>
      </c>
      <c r="B1" s="512"/>
      <c r="C1" s="512"/>
      <c r="D1" s="512"/>
      <c r="E1" s="512"/>
      <c r="F1" s="512"/>
      <c r="G1" s="512"/>
      <c r="H1" s="512"/>
      <c r="I1" s="512"/>
      <c r="J1" s="512"/>
      <c r="K1" s="512"/>
      <c r="L1" s="512"/>
      <c r="M1" s="567"/>
      <c r="N1" s="566"/>
      <c r="O1" s="403">
        <v>190</v>
      </c>
    </row>
    <row r="2" spans="1:16" s="508" customFormat="1" ht="19.5">
      <c r="A2" s="564" t="s">
        <v>344</v>
      </c>
      <c r="B2" s="565"/>
      <c r="C2" s="565"/>
      <c r="D2" s="565"/>
      <c r="E2" s="565"/>
      <c r="F2" s="565"/>
      <c r="G2" s="565"/>
      <c r="H2" s="565"/>
      <c r="I2" s="565"/>
      <c r="J2" s="565"/>
      <c r="K2" s="565"/>
      <c r="L2" s="565"/>
      <c r="M2" s="565"/>
      <c r="N2" s="564"/>
      <c r="O2" s="403"/>
      <c r="P2" s="564"/>
    </row>
    <row r="3" spans="1:16" ht="17.25">
      <c r="A3" s="458" t="s">
        <v>67</v>
      </c>
      <c r="B3" s="462" t="s">
        <v>94</v>
      </c>
      <c r="C3" s="463"/>
      <c r="D3" s="464"/>
      <c r="E3" s="463" t="s">
        <v>93</v>
      </c>
      <c r="F3" s="463"/>
      <c r="G3" s="463"/>
      <c r="H3" s="462" t="s">
        <v>92</v>
      </c>
      <c r="I3" s="463"/>
      <c r="J3" s="463"/>
      <c r="K3" s="463"/>
      <c r="L3" s="464"/>
      <c r="M3" s="507"/>
      <c r="N3" s="458" t="s">
        <v>80</v>
      </c>
      <c r="O3" s="457"/>
      <c r="P3" s="457"/>
    </row>
    <row r="4" spans="1:16" ht="17.25">
      <c r="A4" s="448" t="s">
        <v>60</v>
      </c>
      <c r="B4" s="502" t="s">
        <v>91</v>
      </c>
      <c r="C4" s="489" t="s">
        <v>90</v>
      </c>
      <c r="D4" s="500" t="s">
        <v>89</v>
      </c>
      <c r="E4" s="506" t="s">
        <v>91</v>
      </c>
      <c r="F4" s="506" t="s">
        <v>90</v>
      </c>
      <c r="G4" s="506" t="s">
        <v>89</v>
      </c>
      <c r="H4" s="505" t="s">
        <v>341</v>
      </c>
      <c r="I4" s="563" t="s">
        <v>91</v>
      </c>
      <c r="J4" s="489" t="s">
        <v>188</v>
      </c>
      <c r="K4" s="503" t="s">
        <v>340</v>
      </c>
      <c r="L4" s="500" t="s">
        <v>89</v>
      </c>
      <c r="M4" s="555"/>
      <c r="N4" s="448" t="s">
        <v>88</v>
      </c>
      <c r="O4" s="436"/>
      <c r="P4" s="436"/>
    </row>
    <row r="5" spans="1:16" ht="17.25">
      <c r="A5" s="448"/>
      <c r="B5" s="502"/>
      <c r="C5" s="489"/>
      <c r="D5" s="500"/>
      <c r="E5" s="489"/>
      <c r="F5" s="489"/>
      <c r="G5" s="489"/>
      <c r="H5" s="502"/>
      <c r="I5" s="501"/>
      <c r="J5" s="489"/>
      <c r="K5" s="500" t="s">
        <v>339</v>
      </c>
      <c r="L5" s="500"/>
      <c r="M5" s="555"/>
      <c r="N5" s="448"/>
      <c r="O5" s="436"/>
      <c r="P5" s="436"/>
    </row>
    <row r="6" spans="1:16" ht="36.75" customHeight="1">
      <c r="A6" s="441"/>
      <c r="B6" s="446" t="s">
        <v>79</v>
      </c>
      <c r="C6" s="447" t="s">
        <v>87</v>
      </c>
      <c r="D6" s="443" t="s">
        <v>86</v>
      </c>
      <c r="E6" s="447" t="s">
        <v>79</v>
      </c>
      <c r="F6" s="447" t="s">
        <v>87</v>
      </c>
      <c r="G6" s="447" t="s">
        <v>86</v>
      </c>
      <c r="H6" s="446" t="s">
        <v>347</v>
      </c>
      <c r="I6" s="446" t="s">
        <v>79</v>
      </c>
      <c r="J6" s="445" t="s">
        <v>338</v>
      </c>
      <c r="K6" s="444" t="s">
        <v>337</v>
      </c>
      <c r="L6" s="443" t="s">
        <v>86</v>
      </c>
      <c r="M6" s="562"/>
      <c r="N6" s="441"/>
      <c r="O6" s="552"/>
      <c r="P6" s="552"/>
    </row>
    <row r="7" spans="1:16" ht="17.25">
      <c r="A7" s="561" t="s">
        <v>334</v>
      </c>
      <c r="B7" s="558">
        <v>8513860.0099999998</v>
      </c>
      <c r="C7" s="560">
        <v>2165889.9900000002</v>
      </c>
      <c r="D7" s="559">
        <v>6347970.0300000003</v>
      </c>
      <c r="E7" s="557">
        <v>8513860.0099999998</v>
      </c>
      <c r="F7" s="557">
        <v>4772364.63</v>
      </c>
      <c r="G7" s="557">
        <v>3741495.38</v>
      </c>
      <c r="H7" s="558">
        <v>8513860.0099999998</v>
      </c>
      <c r="I7" s="558">
        <v>7514382.6900000004</v>
      </c>
      <c r="J7" s="557">
        <v>6284133.1399999997</v>
      </c>
      <c r="K7" s="556">
        <v>1230249.56</v>
      </c>
      <c r="L7" s="556">
        <v>999477.32</v>
      </c>
      <c r="M7" s="555"/>
      <c r="N7" s="548" t="s">
        <v>333</v>
      </c>
      <c r="O7" s="538"/>
      <c r="P7" s="538"/>
    </row>
    <row r="8" spans="1:16" ht="17.25">
      <c r="A8" s="554" t="s">
        <v>44</v>
      </c>
      <c r="B8" s="421">
        <v>2856797.01</v>
      </c>
      <c r="C8" s="551">
        <v>919000.81</v>
      </c>
      <c r="D8" s="550">
        <v>1937796.19</v>
      </c>
      <c r="E8" s="420">
        <v>2856797.01</v>
      </c>
      <c r="F8" s="420">
        <v>1853263.55</v>
      </c>
      <c r="G8" s="420">
        <v>1003533.46</v>
      </c>
      <c r="H8" s="421">
        <v>2856797.01</v>
      </c>
      <c r="I8" s="421">
        <v>2622907.36</v>
      </c>
      <c r="J8" s="420">
        <v>2168131.37</v>
      </c>
      <c r="K8" s="419">
        <v>454775.99</v>
      </c>
      <c r="L8" s="419">
        <v>233889.65</v>
      </c>
      <c r="M8" s="549"/>
      <c r="N8" s="537" t="s">
        <v>43</v>
      </c>
      <c r="O8" s="538"/>
      <c r="P8" s="538"/>
    </row>
    <row r="9" spans="1:16" ht="17.25">
      <c r="A9" s="554" t="s">
        <v>42</v>
      </c>
      <c r="B9" s="421">
        <v>5657063.0099999998</v>
      </c>
      <c r="C9" s="551">
        <v>1246889.17</v>
      </c>
      <c r="D9" s="550">
        <v>4410173.83</v>
      </c>
      <c r="E9" s="420">
        <v>5657063.0099999998</v>
      </c>
      <c r="F9" s="420">
        <v>2919101.08</v>
      </c>
      <c r="G9" s="420">
        <v>2737961.92</v>
      </c>
      <c r="H9" s="421">
        <v>5657063.0099999998</v>
      </c>
      <c r="I9" s="421">
        <v>4891475.33</v>
      </c>
      <c r="J9" s="420">
        <v>4116001.77</v>
      </c>
      <c r="K9" s="419">
        <v>775473.57</v>
      </c>
      <c r="L9" s="419">
        <v>765587.67</v>
      </c>
      <c r="M9" s="549"/>
      <c r="N9" s="537" t="s">
        <v>41</v>
      </c>
      <c r="O9" s="552"/>
      <c r="P9" s="552"/>
    </row>
    <row r="10" spans="1:16" ht="17.25">
      <c r="A10" s="552" t="s">
        <v>332</v>
      </c>
      <c r="B10" s="421">
        <v>1426527</v>
      </c>
      <c r="C10" s="420">
        <v>321066.78000000003</v>
      </c>
      <c r="D10" s="419">
        <v>1105460.22</v>
      </c>
      <c r="E10" s="420">
        <v>1426527</v>
      </c>
      <c r="F10" s="420">
        <v>797786.51</v>
      </c>
      <c r="G10" s="420">
        <v>628740.49</v>
      </c>
      <c r="H10" s="421">
        <v>1426527</v>
      </c>
      <c r="I10" s="421">
        <v>1273171.75</v>
      </c>
      <c r="J10" s="420">
        <v>1122144.96</v>
      </c>
      <c r="K10" s="419">
        <v>151026.78</v>
      </c>
      <c r="L10" s="419">
        <v>153355.25</v>
      </c>
      <c r="M10" s="549"/>
      <c r="N10" s="548" t="s">
        <v>331</v>
      </c>
      <c r="O10" s="538"/>
      <c r="P10" s="538"/>
    </row>
    <row r="11" spans="1:16" ht="17.25">
      <c r="A11" s="552" t="s">
        <v>330</v>
      </c>
      <c r="B11" s="421">
        <v>340871</v>
      </c>
      <c r="C11" s="420">
        <v>92657.34</v>
      </c>
      <c r="D11" s="419">
        <v>248213.66</v>
      </c>
      <c r="E11" s="420">
        <v>340871</v>
      </c>
      <c r="F11" s="420">
        <v>216930.71</v>
      </c>
      <c r="G11" s="420">
        <v>123940.29</v>
      </c>
      <c r="H11" s="421">
        <v>340871</v>
      </c>
      <c r="I11" s="421">
        <v>305110.53999999998</v>
      </c>
      <c r="J11" s="420">
        <v>270433.57</v>
      </c>
      <c r="K11" s="419">
        <v>34676.97</v>
      </c>
      <c r="L11" s="419">
        <v>35760.46</v>
      </c>
      <c r="M11" s="549"/>
      <c r="N11" s="548" t="s">
        <v>329</v>
      </c>
      <c r="O11" s="538"/>
      <c r="P11" s="538"/>
    </row>
    <row r="12" spans="1:16" ht="17.25">
      <c r="A12" s="552" t="s">
        <v>328</v>
      </c>
      <c r="B12" s="421">
        <v>247246</v>
      </c>
      <c r="C12" s="420">
        <v>58075.97</v>
      </c>
      <c r="D12" s="419">
        <v>189170.02</v>
      </c>
      <c r="E12" s="420">
        <v>247246</v>
      </c>
      <c r="F12" s="420">
        <v>134381.29</v>
      </c>
      <c r="G12" s="420">
        <v>112864.7</v>
      </c>
      <c r="H12" s="421">
        <v>247246</v>
      </c>
      <c r="I12" s="421">
        <v>228457.48</v>
      </c>
      <c r="J12" s="420">
        <v>182381.72</v>
      </c>
      <c r="K12" s="419">
        <v>46075.77</v>
      </c>
      <c r="L12" s="419">
        <v>18788.509999999998</v>
      </c>
      <c r="M12" s="549"/>
      <c r="N12" s="548" t="s">
        <v>327</v>
      </c>
      <c r="O12" s="538"/>
      <c r="P12" s="538"/>
    </row>
    <row r="13" spans="1:16" ht="17.25">
      <c r="A13" s="552" t="s">
        <v>326</v>
      </c>
      <c r="B13" s="421">
        <v>501131</v>
      </c>
      <c r="C13" s="420">
        <v>161650.26</v>
      </c>
      <c r="D13" s="419">
        <v>339480.74</v>
      </c>
      <c r="E13" s="420">
        <v>501131</v>
      </c>
      <c r="F13" s="420">
        <v>397251.35</v>
      </c>
      <c r="G13" s="420">
        <v>103879.65</v>
      </c>
      <c r="H13" s="421">
        <v>501131</v>
      </c>
      <c r="I13" s="421">
        <v>471549.39</v>
      </c>
      <c r="J13" s="420">
        <v>448332.38</v>
      </c>
      <c r="K13" s="419">
        <v>23217.01</v>
      </c>
      <c r="L13" s="419">
        <v>29581.61</v>
      </c>
      <c r="M13" s="549"/>
      <c r="N13" s="548" t="s">
        <v>325</v>
      </c>
      <c r="O13" s="553"/>
      <c r="P13" s="553"/>
    </row>
    <row r="14" spans="1:16" ht="17.25">
      <c r="A14" s="552" t="s">
        <v>324</v>
      </c>
      <c r="B14" s="421">
        <v>979261</v>
      </c>
      <c r="C14" s="420">
        <v>196004.68</v>
      </c>
      <c r="D14" s="419">
        <v>783256.32</v>
      </c>
      <c r="E14" s="420">
        <v>979261</v>
      </c>
      <c r="F14" s="420">
        <v>554285.96</v>
      </c>
      <c r="G14" s="420">
        <v>424975.04</v>
      </c>
      <c r="H14" s="421">
        <v>979261</v>
      </c>
      <c r="I14" s="421">
        <v>863969.75</v>
      </c>
      <c r="J14" s="420">
        <v>787659.88</v>
      </c>
      <c r="K14" s="419">
        <v>76309.87</v>
      </c>
      <c r="L14" s="419">
        <v>115291.25</v>
      </c>
      <c r="M14" s="549"/>
      <c r="N14" s="548" t="s">
        <v>323</v>
      </c>
      <c r="O14" s="538"/>
      <c r="P14" s="538"/>
    </row>
    <row r="15" spans="1:16" ht="17.25">
      <c r="A15" s="552" t="s">
        <v>322</v>
      </c>
      <c r="B15" s="421">
        <v>235752</v>
      </c>
      <c r="C15" s="420">
        <v>52772.6</v>
      </c>
      <c r="D15" s="419">
        <v>182979.41</v>
      </c>
      <c r="E15" s="420">
        <v>235752</v>
      </c>
      <c r="F15" s="420">
        <v>110777.03</v>
      </c>
      <c r="G15" s="420">
        <v>124974.97</v>
      </c>
      <c r="H15" s="421">
        <v>235752</v>
      </c>
      <c r="I15" s="421">
        <v>217911.89</v>
      </c>
      <c r="J15" s="420">
        <v>151516.9</v>
      </c>
      <c r="K15" s="419">
        <v>66394.990000000005</v>
      </c>
      <c r="L15" s="419">
        <v>17840.11</v>
      </c>
      <c r="M15" s="549"/>
      <c r="N15" s="548" t="s">
        <v>321</v>
      </c>
      <c r="O15" s="547"/>
      <c r="P15" s="547"/>
    </row>
    <row r="16" spans="1:16" ht="17.25">
      <c r="A16" s="547" t="s">
        <v>320</v>
      </c>
      <c r="B16" s="421">
        <v>458097</v>
      </c>
      <c r="C16" s="420">
        <v>96158.85</v>
      </c>
      <c r="D16" s="419">
        <v>361938.15</v>
      </c>
      <c r="E16" s="420">
        <v>458097</v>
      </c>
      <c r="F16" s="420">
        <v>230004.22</v>
      </c>
      <c r="G16" s="420">
        <v>228092.78</v>
      </c>
      <c r="H16" s="421">
        <v>458097</v>
      </c>
      <c r="I16" s="421">
        <v>414203.88</v>
      </c>
      <c r="J16" s="420">
        <v>369273.54</v>
      </c>
      <c r="K16" s="419">
        <v>44930.34</v>
      </c>
      <c r="L16" s="419">
        <v>43893.120000000003</v>
      </c>
      <c r="M16" s="549"/>
      <c r="N16" s="548" t="s">
        <v>319</v>
      </c>
      <c r="O16" s="547"/>
      <c r="P16" s="547"/>
    </row>
    <row r="17" spans="1:16" ht="17.25">
      <c r="A17" s="547" t="s">
        <v>318</v>
      </c>
      <c r="B17" s="421">
        <v>1428388</v>
      </c>
      <c r="C17" s="420">
        <v>457108.67</v>
      </c>
      <c r="D17" s="419">
        <v>971279.34</v>
      </c>
      <c r="E17" s="420">
        <v>1428388</v>
      </c>
      <c r="F17" s="420">
        <v>930825.74</v>
      </c>
      <c r="G17" s="420">
        <v>497562.26</v>
      </c>
      <c r="H17" s="421">
        <v>1428388</v>
      </c>
      <c r="I17" s="421">
        <v>1292652.97</v>
      </c>
      <c r="J17" s="420">
        <v>1063031.05</v>
      </c>
      <c r="K17" s="419">
        <v>229621.93</v>
      </c>
      <c r="L17" s="419">
        <v>135735.03</v>
      </c>
      <c r="M17" s="549"/>
      <c r="N17" s="548" t="s">
        <v>317</v>
      </c>
      <c r="O17" s="547"/>
      <c r="P17" s="547"/>
    </row>
    <row r="18" spans="1:16" ht="17.25">
      <c r="A18" s="547" t="s">
        <v>316</v>
      </c>
      <c r="B18" s="421">
        <v>254219</v>
      </c>
      <c r="C18" s="420">
        <v>71413.009999999995</v>
      </c>
      <c r="D18" s="419">
        <v>182805.99</v>
      </c>
      <c r="E18" s="420">
        <v>254219</v>
      </c>
      <c r="F18" s="420">
        <v>147335.63</v>
      </c>
      <c r="G18" s="420">
        <v>106883.37</v>
      </c>
      <c r="H18" s="421">
        <v>254219</v>
      </c>
      <c r="I18" s="421">
        <v>225834.11</v>
      </c>
      <c r="J18" s="420">
        <v>187355.75</v>
      </c>
      <c r="K18" s="419">
        <v>38478.36</v>
      </c>
      <c r="L18" s="419">
        <v>28384.89</v>
      </c>
      <c r="M18" s="549"/>
      <c r="N18" s="548" t="s">
        <v>315</v>
      </c>
      <c r="O18" s="547"/>
      <c r="P18" s="547"/>
    </row>
    <row r="19" spans="1:16" ht="17.25">
      <c r="A19" s="547" t="s">
        <v>314</v>
      </c>
      <c r="B19" s="421">
        <v>580330</v>
      </c>
      <c r="C19" s="420">
        <v>158890.48000000001</v>
      </c>
      <c r="D19" s="419">
        <v>421439.51</v>
      </c>
      <c r="E19" s="420">
        <v>580330</v>
      </c>
      <c r="F19" s="420">
        <v>313548.96999999997</v>
      </c>
      <c r="G19" s="420">
        <v>266781.02</v>
      </c>
      <c r="H19" s="421">
        <v>580330</v>
      </c>
      <c r="I19" s="421">
        <v>516733.1</v>
      </c>
      <c r="J19" s="420">
        <v>438130.99</v>
      </c>
      <c r="K19" s="419">
        <v>78602.11</v>
      </c>
      <c r="L19" s="419">
        <v>63596.89</v>
      </c>
      <c r="M19" s="549"/>
      <c r="N19" s="548" t="s">
        <v>313</v>
      </c>
      <c r="O19" s="547"/>
      <c r="P19" s="547"/>
    </row>
    <row r="20" spans="1:16" ht="17.25">
      <c r="A20" s="547" t="s">
        <v>312</v>
      </c>
      <c r="B20" s="421">
        <v>472910.01</v>
      </c>
      <c r="C20" s="420">
        <v>106344.75</v>
      </c>
      <c r="D20" s="419">
        <v>366565.25</v>
      </c>
      <c r="E20" s="420">
        <v>472910.01</v>
      </c>
      <c r="F20" s="420">
        <v>224931.08</v>
      </c>
      <c r="G20" s="420">
        <v>247978.93</v>
      </c>
      <c r="H20" s="421">
        <v>472910.01</v>
      </c>
      <c r="I20" s="421">
        <v>416826.9</v>
      </c>
      <c r="J20" s="420">
        <v>324742.46999999997</v>
      </c>
      <c r="K20" s="419">
        <v>92084.44</v>
      </c>
      <c r="L20" s="419">
        <v>56083.1</v>
      </c>
      <c r="M20" s="549"/>
      <c r="N20" s="548" t="s">
        <v>311</v>
      </c>
      <c r="O20" s="547"/>
      <c r="P20" s="547"/>
    </row>
    <row r="21" spans="1:16" ht="17.25">
      <c r="A21" s="547" t="s">
        <v>310</v>
      </c>
      <c r="B21" s="421">
        <v>566587</v>
      </c>
      <c r="C21" s="551">
        <v>145585.28</v>
      </c>
      <c r="D21" s="550">
        <v>421001.72</v>
      </c>
      <c r="E21" s="420">
        <v>566587</v>
      </c>
      <c r="F21" s="420">
        <v>277374.09999999998</v>
      </c>
      <c r="G21" s="420">
        <v>289212.90000000002</v>
      </c>
      <c r="H21" s="421">
        <v>566587</v>
      </c>
      <c r="I21" s="421">
        <v>458669.95</v>
      </c>
      <c r="J21" s="420">
        <v>378921.6</v>
      </c>
      <c r="K21" s="419">
        <v>79748.350000000006</v>
      </c>
      <c r="L21" s="419">
        <v>107917.05</v>
      </c>
      <c r="M21" s="549"/>
      <c r="N21" s="548" t="s">
        <v>309</v>
      </c>
      <c r="O21" s="538"/>
      <c r="P21" s="547"/>
    </row>
    <row r="22" spans="1:16" ht="17.25">
      <c r="A22" s="547" t="s">
        <v>308</v>
      </c>
      <c r="B22" s="421">
        <v>400866</v>
      </c>
      <c r="C22" s="420">
        <v>128204.01</v>
      </c>
      <c r="D22" s="419">
        <v>272661.99</v>
      </c>
      <c r="E22" s="420">
        <v>400866</v>
      </c>
      <c r="F22" s="420">
        <v>206564.87</v>
      </c>
      <c r="G22" s="420">
        <v>194301.13</v>
      </c>
      <c r="H22" s="421">
        <v>400866</v>
      </c>
      <c r="I22" s="421">
        <v>347472.15</v>
      </c>
      <c r="J22" s="420">
        <v>268335.28000000003</v>
      </c>
      <c r="K22" s="419">
        <v>79136.86</v>
      </c>
      <c r="L22" s="419">
        <v>53393.86</v>
      </c>
      <c r="M22" s="549"/>
      <c r="N22" s="548" t="s">
        <v>307</v>
      </c>
      <c r="O22" s="538"/>
      <c r="P22" s="547"/>
    </row>
    <row r="23" spans="1:16" ht="17.25">
      <c r="A23" s="546" t="s">
        <v>306</v>
      </c>
      <c r="B23" s="478">
        <v>621675</v>
      </c>
      <c r="C23" s="545">
        <v>119957.3</v>
      </c>
      <c r="D23" s="544">
        <v>501717.7</v>
      </c>
      <c r="E23" s="477">
        <v>621675</v>
      </c>
      <c r="F23" s="477">
        <v>230367.17</v>
      </c>
      <c r="G23" s="477">
        <v>391307.83</v>
      </c>
      <c r="H23" s="478">
        <v>621675</v>
      </c>
      <c r="I23" s="478">
        <v>481818.83</v>
      </c>
      <c r="J23" s="477">
        <v>291873.06</v>
      </c>
      <c r="K23" s="475">
        <v>189945.77</v>
      </c>
      <c r="L23" s="475">
        <v>139856.17000000001</v>
      </c>
      <c r="M23" s="543"/>
      <c r="N23" s="542" t="s">
        <v>305</v>
      </c>
      <c r="O23" s="538"/>
      <c r="P23" s="409"/>
    </row>
    <row r="24" spans="1:16" ht="17.25">
      <c r="A24" s="407"/>
      <c r="B24" s="541"/>
      <c r="C24" s="538"/>
      <c r="D24" s="538"/>
      <c r="E24" s="538"/>
      <c r="F24" s="538"/>
      <c r="G24" s="538"/>
      <c r="H24" s="538"/>
      <c r="I24" s="538"/>
      <c r="J24" s="538"/>
      <c r="K24" s="538"/>
      <c r="L24" s="538"/>
      <c r="M24" s="540"/>
      <c r="N24" s="539"/>
      <c r="O24" s="538"/>
      <c r="P24" s="538"/>
    </row>
    <row r="25" spans="1:16" ht="17.25">
      <c r="A25" s="538"/>
      <c r="B25" s="538"/>
      <c r="C25" s="418"/>
      <c r="D25" s="538"/>
      <c r="E25" s="538"/>
      <c r="F25" s="538"/>
      <c r="G25" s="538"/>
      <c r="H25" s="538"/>
      <c r="I25" s="538"/>
      <c r="J25" s="538"/>
      <c r="K25" s="538"/>
      <c r="L25" s="538"/>
      <c r="M25" s="538"/>
      <c r="N25" s="537"/>
      <c r="O25" s="538"/>
      <c r="P25" s="538"/>
    </row>
    <row r="26" spans="1:16" ht="17.25">
      <c r="A26" s="538"/>
      <c r="B26" s="538"/>
      <c r="C26" s="418"/>
      <c r="D26" s="538"/>
      <c r="E26" s="538"/>
      <c r="F26" s="538"/>
      <c r="G26" s="538"/>
      <c r="H26" s="538"/>
      <c r="I26" s="538"/>
      <c r="J26" s="538"/>
      <c r="K26" s="538"/>
      <c r="L26" s="538"/>
      <c r="M26" s="538"/>
      <c r="N26" s="537"/>
    </row>
    <row r="27" spans="1:16">
      <c r="C27" s="536"/>
    </row>
  </sheetData>
  <mergeCells count="5">
    <mergeCell ref="B3:D3"/>
    <mergeCell ref="E3:G3"/>
    <mergeCell ref="H3:L3"/>
    <mergeCell ref="A1:L1"/>
    <mergeCell ref="O1:O2"/>
  </mergeCells>
  <printOptions horizontalCentered="1"/>
  <pageMargins left="0.39370078740157483" right="0.39370078740157483" top="0.59055118110236227" bottom="0.59055118110236227" header="0.39370078740157483" footer="0.39370078740157483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G11" sqref="G11"/>
    </sheetView>
  </sheetViews>
  <sheetFormatPr defaultRowHeight="15"/>
  <cols>
    <col min="1" max="16384" width="9" style="569"/>
  </cols>
  <sheetData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L36"/>
  <sheetViews>
    <sheetView zoomScale="120" zoomScaleNormal="120" workbookViewId="0">
      <selection activeCell="G11" sqref="G11"/>
    </sheetView>
  </sheetViews>
  <sheetFormatPr defaultColWidth="9.125" defaultRowHeight="15"/>
  <cols>
    <col min="1" max="1" width="12.125" style="471" customWidth="1"/>
    <col min="2" max="2" width="10.625" style="471" customWidth="1"/>
    <col min="3" max="7" width="17.125" style="471" customWidth="1"/>
    <col min="8" max="8" width="1.625" style="471" customWidth="1"/>
    <col min="9" max="9" width="17.375" style="471" customWidth="1"/>
    <col min="10" max="10" width="3.875" style="471" customWidth="1"/>
    <col min="11" max="16384" width="9.125" style="471"/>
  </cols>
  <sheetData>
    <row r="1" spans="1:246" ht="19.5">
      <c r="A1" s="470" t="s">
        <v>349</v>
      </c>
      <c r="B1" s="590"/>
      <c r="C1" s="591"/>
      <c r="D1" s="591"/>
      <c r="E1" s="591"/>
      <c r="F1" s="590"/>
      <c r="G1" s="589"/>
      <c r="H1" s="589"/>
      <c r="I1" s="276"/>
      <c r="J1" s="247"/>
      <c r="K1" s="247"/>
      <c r="L1" s="247"/>
      <c r="M1" s="247"/>
      <c r="N1" s="247"/>
      <c r="O1" s="247"/>
      <c r="P1" s="247"/>
      <c r="Q1" s="247"/>
      <c r="R1" s="247"/>
      <c r="S1" s="247"/>
      <c r="T1" s="247"/>
      <c r="U1" s="247"/>
      <c r="V1" s="247"/>
      <c r="W1" s="247"/>
      <c r="X1" s="247"/>
      <c r="Y1" s="247"/>
      <c r="Z1" s="247"/>
      <c r="AA1" s="247"/>
      <c r="AB1" s="247"/>
      <c r="AC1" s="247"/>
      <c r="AD1" s="247"/>
      <c r="AE1" s="247"/>
      <c r="AF1" s="247"/>
      <c r="AG1" s="247"/>
      <c r="AH1" s="247"/>
      <c r="AI1" s="247"/>
      <c r="AJ1" s="247"/>
      <c r="AK1" s="247"/>
      <c r="AL1" s="247"/>
      <c r="AM1" s="247"/>
      <c r="AN1" s="247"/>
      <c r="AO1" s="247"/>
      <c r="AP1" s="247"/>
      <c r="AQ1" s="247"/>
      <c r="AR1" s="247"/>
      <c r="AS1" s="247"/>
      <c r="AT1" s="247"/>
      <c r="AU1" s="247"/>
      <c r="AV1" s="247"/>
      <c r="AW1" s="247"/>
      <c r="AX1" s="247"/>
      <c r="AY1" s="247"/>
      <c r="AZ1" s="247"/>
      <c r="BA1" s="247"/>
      <c r="BB1" s="247"/>
      <c r="BC1" s="247"/>
      <c r="BD1" s="247"/>
      <c r="BE1" s="247"/>
      <c r="BF1" s="247"/>
      <c r="BG1" s="247"/>
      <c r="BH1" s="247"/>
      <c r="BI1" s="247"/>
      <c r="BJ1" s="247"/>
      <c r="BK1" s="247"/>
      <c r="BL1" s="247"/>
      <c r="BM1" s="247"/>
      <c r="BN1" s="247"/>
      <c r="BO1" s="247"/>
      <c r="BP1" s="247"/>
      <c r="BQ1" s="247"/>
      <c r="BR1" s="247"/>
      <c r="BS1" s="247"/>
      <c r="BT1" s="247"/>
      <c r="BU1" s="247"/>
      <c r="BV1" s="247"/>
      <c r="BW1" s="247"/>
      <c r="BX1" s="247"/>
      <c r="BY1" s="247"/>
      <c r="BZ1" s="247"/>
      <c r="CA1" s="247"/>
      <c r="CB1" s="247"/>
      <c r="CC1" s="247"/>
      <c r="CD1" s="247"/>
      <c r="CE1" s="247"/>
      <c r="CF1" s="247"/>
      <c r="CG1" s="247"/>
      <c r="CH1" s="247"/>
      <c r="CI1" s="247"/>
      <c r="CJ1" s="247"/>
      <c r="CK1" s="247"/>
      <c r="CL1" s="247"/>
      <c r="CM1" s="247"/>
      <c r="CN1" s="247"/>
      <c r="CO1" s="247"/>
      <c r="CP1" s="247"/>
      <c r="CQ1" s="247"/>
      <c r="CR1" s="247"/>
      <c r="CS1" s="247"/>
      <c r="CT1" s="247"/>
      <c r="CU1" s="247"/>
      <c r="CV1" s="247"/>
      <c r="CW1" s="247"/>
      <c r="CX1" s="247"/>
      <c r="CY1" s="247"/>
      <c r="CZ1" s="247"/>
      <c r="DA1" s="247"/>
      <c r="DB1" s="247"/>
      <c r="DC1" s="247"/>
      <c r="DD1" s="247"/>
      <c r="DE1" s="247"/>
      <c r="DF1" s="247"/>
      <c r="DG1" s="247"/>
      <c r="DH1" s="247"/>
      <c r="DI1" s="247"/>
      <c r="DJ1" s="247"/>
      <c r="DK1" s="247"/>
      <c r="DL1" s="247"/>
      <c r="DM1" s="247"/>
      <c r="DN1" s="247"/>
      <c r="DO1" s="247"/>
      <c r="DP1" s="247"/>
      <c r="DQ1" s="247"/>
      <c r="DR1" s="247"/>
      <c r="DS1" s="247"/>
      <c r="DT1" s="247"/>
      <c r="DU1" s="247"/>
      <c r="DV1" s="247"/>
      <c r="DW1" s="247"/>
      <c r="DX1" s="247"/>
      <c r="DY1" s="247"/>
      <c r="DZ1" s="247"/>
      <c r="EA1" s="247"/>
      <c r="EB1" s="247"/>
      <c r="EC1" s="247"/>
      <c r="ED1" s="247"/>
      <c r="EE1" s="247"/>
      <c r="EF1" s="247"/>
      <c r="EG1" s="247"/>
      <c r="EH1" s="247"/>
      <c r="EI1" s="247"/>
      <c r="EJ1" s="247"/>
      <c r="EK1" s="247"/>
      <c r="EL1" s="247"/>
      <c r="EM1" s="247"/>
      <c r="EN1" s="247"/>
      <c r="EO1" s="247"/>
      <c r="EP1" s="247"/>
      <c r="EQ1" s="247"/>
      <c r="ER1" s="247"/>
      <c r="ES1" s="247"/>
      <c r="ET1" s="247"/>
      <c r="EU1" s="247"/>
      <c r="EV1" s="247"/>
      <c r="EW1" s="247"/>
      <c r="EX1" s="247"/>
      <c r="EY1" s="247"/>
      <c r="EZ1" s="247"/>
      <c r="FA1" s="247"/>
      <c r="FB1" s="247"/>
      <c r="FC1" s="247"/>
      <c r="FD1" s="247"/>
      <c r="FE1" s="247"/>
      <c r="FF1" s="247"/>
      <c r="FG1" s="247"/>
      <c r="FH1" s="247"/>
      <c r="FI1" s="247"/>
      <c r="FJ1" s="247"/>
      <c r="FK1" s="247"/>
      <c r="FL1" s="247"/>
      <c r="FM1" s="247"/>
      <c r="FN1" s="247"/>
      <c r="FO1" s="247"/>
      <c r="FP1" s="247"/>
      <c r="FQ1" s="247"/>
      <c r="FR1" s="247"/>
      <c r="FS1" s="247"/>
      <c r="FT1" s="247"/>
      <c r="FU1" s="247"/>
      <c r="FV1" s="247"/>
      <c r="FW1" s="247"/>
      <c r="FX1" s="247"/>
      <c r="FY1" s="247"/>
      <c r="FZ1" s="247"/>
      <c r="GA1" s="247"/>
      <c r="GB1" s="247"/>
      <c r="GC1" s="247"/>
      <c r="GD1" s="247"/>
      <c r="GE1" s="247"/>
      <c r="GF1" s="247"/>
      <c r="GG1" s="247"/>
      <c r="GH1" s="247"/>
      <c r="GI1" s="247"/>
      <c r="GJ1" s="247"/>
      <c r="GK1" s="247"/>
      <c r="GL1" s="247"/>
      <c r="GM1" s="247"/>
      <c r="GN1" s="247"/>
      <c r="GO1" s="247"/>
      <c r="GP1" s="247"/>
      <c r="GQ1" s="247"/>
      <c r="GR1" s="247"/>
      <c r="GS1" s="247"/>
      <c r="GT1" s="247"/>
      <c r="GU1" s="247"/>
      <c r="GV1" s="247"/>
      <c r="GW1" s="247"/>
      <c r="GX1" s="247"/>
      <c r="GY1" s="247"/>
      <c r="GZ1" s="247"/>
      <c r="HA1" s="247"/>
      <c r="HB1" s="247"/>
      <c r="HC1" s="247"/>
      <c r="HD1" s="247"/>
      <c r="HE1" s="247"/>
      <c r="HF1" s="247"/>
      <c r="HG1" s="247"/>
      <c r="HH1" s="247"/>
      <c r="HI1" s="247"/>
      <c r="HJ1" s="247"/>
      <c r="HK1" s="247"/>
      <c r="HL1" s="247"/>
      <c r="HM1" s="247"/>
      <c r="HN1" s="247"/>
      <c r="HO1" s="247"/>
      <c r="HP1" s="247"/>
      <c r="HQ1" s="247"/>
      <c r="HR1" s="247"/>
      <c r="HS1" s="247"/>
      <c r="HT1" s="247"/>
      <c r="HU1" s="247"/>
      <c r="HV1" s="247"/>
      <c r="HW1" s="247"/>
      <c r="HX1" s="247"/>
      <c r="HY1" s="247"/>
      <c r="HZ1" s="247"/>
      <c r="IA1" s="247"/>
      <c r="IB1" s="247"/>
      <c r="IC1" s="247"/>
      <c r="ID1" s="247"/>
      <c r="IE1" s="247"/>
      <c r="IF1" s="247"/>
      <c r="IG1" s="247"/>
      <c r="IH1" s="247"/>
      <c r="II1" s="247"/>
      <c r="IJ1" s="247"/>
      <c r="IK1" s="247"/>
      <c r="IL1" s="247"/>
    </row>
    <row r="2" spans="1:246" ht="15" customHeight="1">
      <c r="A2" s="588" t="s">
        <v>348</v>
      </c>
      <c r="B2" s="587"/>
      <c r="C2" s="587"/>
      <c r="D2" s="587"/>
      <c r="E2" s="587"/>
      <c r="F2" s="587"/>
      <c r="G2" s="247"/>
      <c r="H2" s="586"/>
      <c r="I2" s="586"/>
      <c r="J2" s="585"/>
      <c r="K2" s="247"/>
      <c r="L2" s="247"/>
      <c r="M2" s="247"/>
      <c r="N2" s="247"/>
      <c r="O2" s="247"/>
      <c r="P2" s="247"/>
      <c r="Q2" s="247"/>
      <c r="R2" s="247"/>
      <c r="S2" s="247"/>
      <c r="T2" s="247"/>
      <c r="U2" s="247"/>
      <c r="V2" s="247"/>
      <c r="W2" s="247"/>
      <c r="X2" s="247"/>
      <c r="Y2" s="247"/>
      <c r="Z2" s="247"/>
      <c r="AA2" s="247"/>
      <c r="AB2" s="247"/>
      <c r="AC2" s="247"/>
      <c r="AD2" s="247"/>
      <c r="AE2" s="247"/>
      <c r="AF2" s="247"/>
      <c r="AG2" s="247"/>
      <c r="AH2" s="247"/>
      <c r="AI2" s="247"/>
      <c r="AJ2" s="247"/>
      <c r="AK2" s="247"/>
      <c r="AL2" s="247"/>
      <c r="AM2" s="247"/>
      <c r="AN2" s="247"/>
      <c r="AO2" s="247"/>
      <c r="AP2" s="247"/>
      <c r="AQ2" s="247"/>
      <c r="AR2" s="247"/>
      <c r="AS2" s="247"/>
      <c r="AT2" s="247"/>
      <c r="AU2" s="247"/>
      <c r="AV2" s="247"/>
      <c r="AW2" s="247"/>
      <c r="AX2" s="247"/>
      <c r="AY2" s="247"/>
      <c r="AZ2" s="247"/>
      <c r="BA2" s="247"/>
      <c r="BB2" s="247"/>
      <c r="BC2" s="247"/>
      <c r="BD2" s="247"/>
      <c r="BE2" s="247"/>
      <c r="BF2" s="247"/>
      <c r="BG2" s="247"/>
      <c r="BH2" s="247"/>
      <c r="BI2" s="247"/>
      <c r="BJ2" s="247"/>
      <c r="BK2" s="247"/>
      <c r="BL2" s="247"/>
      <c r="BM2" s="247"/>
      <c r="BN2" s="247"/>
      <c r="BO2" s="247"/>
      <c r="BP2" s="247"/>
      <c r="BQ2" s="247"/>
      <c r="BR2" s="247"/>
      <c r="BS2" s="247"/>
      <c r="BT2" s="247"/>
      <c r="BU2" s="247"/>
      <c r="BV2" s="247"/>
      <c r="BW2" s="247"/>
      <c r="BX2" s="247"/>
      <c r="BY2" s="247"/>
      <c r="BZ2" s="247"/>
      <c r="CA2" s="247"/>
      <c r="CB2" s="247"/>
      <c r="CC2" s="247"/>
      <c r="CD2" s="247"/>
      <c r="CE2" s="247"/>
      <c r="CF2" s="247"/>
      <c r="CG2" s="247"/>
      <c r="CH2" s="247"/>
      <c r="CI2" s="247"/>
      <c r="CJ2" s="247"/>
      <c r="CK2" s="247"/>
      <c r="CL2" s="247"/>
      <c r="CM2" s="247"/>
      <c r="CN2" s="247"/>
      <c r="CO2" s="247"/>
      <c r="CP2" s="247"/>
      <c r="CQ2" s="247"/>
      <c r="CR2" s="247"/>
      <c r="CS2" s="247"/>
      <c r="CT2" s="247"/>
      <c r="CU2" s="247"/>
      <c r="CV2" s="247"/>
      <c r="CW2" s="247"/>
      <c r="CX2" s="247"/>
      <c r="CY2" s="247"/>
      <c r="CZ2" s="247"/>
      <c r="DA2" s="247"/>
      <c r="DB2" s="247"/>
      <c r="DC2" s="247"/>
      <c r="DD2" s="247"/>
      <c r="DE2" s="247"/>
      <c r="DF2" s="247"/>
      <c r="DG2" s="247"/>
      <c r="DH2" s="247"/>
      <c r="DI2" s="247"/>
      <c r="DJ2" s="247"/>
      <c r="DK2" s="247"/>
      <c r="DL2" s="247"/>
      <c r="DM2" s="247"/>
      <c r="DN2" s="247"/>
      <c r="DO2" s="247"/>
      <c r="DP2" s="247"/>
      <c r="DQ2" s="247"/>
      <c r="DR2" s="247"/>
      <c r="DS2" s="247"/>
      <c r="DT2" s="247"/>
      <c r="DU2" s="247"/>
      <c r="DV2" s="247"/>
      <c r="DW2" s="247"/>
      <c r="DX2" s="247"/>
      <c r="DY2" s="247"/>
      <c r="DZ2" s="247"/>
      <c r="EA2" s="247"/>
      <c r="EB2" s="247"/>
      <c r="EC2" s="247"/>
      <c r="ED2" s="247"/>
      <c r="EE2" s="247"/>
      <c r="EF2" s="247"/>
      <c r="EG2" s="247"/>
      <c r="EH2" s="247"/>
      <c r="EI2" s="247"/>
      <c r="EJ2" s="247"/>
      <c r="EK2" s="247"/>
      <c r="EL2" s="247"/>
      <c r="EM2" s="247"/>
      <c r="EN2" s="247"/>
      <c r="EO2" s="247"/>
      <c r="EP2" s="247"/>
      <c r="EQ2" s="247"/>
      <c r="ER2" s="247"/>
      <c r="ES2" s="247"/>
      <c r="ET2" s="247"/>
      <c r="EU2" s="247"/>
      <c r="EV2" s="247"/>
      <c r="EW2" s="247"/>
      <c r="EX2" s="247"/>
      <c r="EY2" s="247"/>
      <c r="EZ2" s="247"/>
      <c r="FA2" s="247"/>
      <c r="FB2" s="247"/>
      <c r="FC2" s="247"/>
      <c r="FD2" s="247"/>
      <c r="FE2" s="247"/>
      <c r="FF2" s="247"/>
      <c r="FG2" s="247"/>
      <c r="FH2" s="247"/>
      <c r="FI2" s="247"/>
      <c r="FJ2" s="247"/>
      <c r="FK2" s="247"/>
      <c r="FL2" s="247"/>
      <c r="FM2" s="247"/>
      <c r="FN2" s="247"/>
      <c r="FO2" s="247"/>
      <c r="FP2" s="247"/>
      <c r="FQ2" s="247"/>
      <c r="FR2" s="247"/>
      <c r="FS2" s="247"/>
      <c r="FT2" s="247"/>
      <c r="FU2" s="247"/>
      <c r="FV2" s="247"/>
      <c r="FW2" s="247"/>
      <c r="FX2" s="247"/>
      <c r="FY2" s="247"/>
      <c r="FZ2" s="247"/>
      <c r="GA2" s="247"/>
      <c r="GB2" s="247"/>
      <c r="GC2" s="247"/>
      <c r="GD2" s="247"/>
      <c r="GE2" s="247"/>
      <c r="GF2" s="247"/>
      <c r="GG2" s="247"/>
      <c r="GH2" s="247"/>
      <c r="GI2" s="247"/>
      <c r="GJ2" s="247"/>
      <c r="GK2" s="247"/>
      <c r="GL2" s="247"/>
      <c r="GM2" s="247"/>
      <c r="GN2" s="247"/>
      <c r="GO2" s="247"/>
      <c r="GP2" s="247"/>
      <c r="GQ2" s="247"/>
      <c r="GR2" s="247"/>
      <c r="GS2" s="247"/>
      <c r="GT2" s="247"/>
      <c r="GU2" s="247"/>
      <c r="GV2" s="247"/>
      <c r="GW2" s="247"/>
      <c r="GX2" s="247"/>
      <c r="GY2" s="247"/>
      <c r="GZ2" s="247"/>
      <c r="HA2" s="247"/>
      <c r="HB2" s="247"/>
      <c r="HC2" s="247"/>
      <c r="HD2" s="247"/>
      <c r="HE2" s="247"/>
      <c r="HF2" s="247"/>
      <c r="HG2" s="247"/>
      <c r="HH2" s="247"/>
      <c r="HI2" s="247"/>
      <c r="HJ2" s="247"/>
      <c r="HK2" s="247"/>
      <c r="HL2" s="247"/>
      <c r="HM2" s="247"/>
      <c r="HN2" s="247"/>
      <c r="HO2" s="247"/>
      <c r="HP2" s="247"/>
      <c r="HQ2" s="247"/>
      <c r="HR2" s="247"/>
      <c r="HS2" s="247"/>
      <c r="HT2" s="247"/>
      <c r="HU2" s="247"/>
      <c r="HV2" s="247"/>
      <c r="HW2" s="247"/>
      <c r="HX2" s="247"/>
      <c r="HY2" s="247"/>
      <c r="HZ2" s="247"/>
      <c r="IA2" s="247"/>
      <c r="IB2" s="247"/>
      <c r="IC2" s="247"/>
      <c r="ID2" s="247"/>
      <c r="IE2" s="247"/>
      <c r="IF2" s="247"/>
      <c r="IG2" s="247"/>
      <c r="IH2" s="247"/>
      <c r="II2" s="247"/>
      <c r="IJ2" s="247"/>
      <c r="IK2" s="247"/>
      <c r="IL2" s="247"/>
    </row>
    <row r="3" spans="1:246" ht="18.75">
      <c r="A3" s="288"/>
      <c r="B3" s="266"/>
      <c r="C3" s="584" t="s">
        <v>85</v>
      </c>
      <c r="D3" s="584"/>
      <c r="E3" s="584"/>
      <c r="F3" s="584"/>
      <c r="G3" s="584"/>
      <c r="H3" s="281"/>
      <c r="I3" s="266"/>
      <c r="J3" s="247"/>
      <c r="K3" s="247"/>
      <c r="L3" s="247"/>
      <c r="M3" s="247"/>
      <c r="N3" s="247"/>
      <c r="O3" s="247"/>
      <c r="P3" s="247"/>
      <c r="Q3" s="247"/>
      <c r="R3" s="247"/>
      <c r="S3" s="247"/>
      <c r="T3" s="247"/>
      <c r="U3" s="247"/>
      <c r="V3" s="247"/>
      <c r="W3" s="247"/>
      <c r="X3" s="247"/>
      <c r="Y3" s="247"/>
      <c r="Z3" s="247"/>
      <c r="AA3" s="247"/>
      <c r="AB3" s="247"/>
      <c r="AC3" s="247"/>
      <c r="AD3" s="247"/>
      <c r="AE3" s="247"/>
      <c r="AF3" s="247"/>
      <c r="AG3" s="247"/>
      <c r="AH3" s="247"/>
      <c r="AI3" s="247"/>
      <c r="AJ3" s="247"/>
      <c r="AK3" s="247"/>
      <c r="AL3" s="247"/>
      <c r="AM3" s="247"/>
      <c r="AN3" s="247"/>
      <c r="AO3" s="247"/>
      <c r="AP3" s="247"/>
      <c r="AQ3" s="247"/>
      <c r="AR3" s="247"/>
      <c r="AS3" s="247"/>
      <c r="AT3" s="247"/>
      <c r="AU3" s="247"/>
      <c r="AV3" s="247"/>
      <c r="AW3" s="247"/>
      <c r="AX3" s="247"/>
      <c r="AY3" s="247"/>
      <c r="AZ3" s="247"/>
      <c r="BA3" s="247"/>
      <c r="BB3" s="247"/>
      <c r="BC3" s="247"/>
      <c r="BD3" s="247"/>
      <c r="BE3" s="247"/>
      <c r="BF3" s="247"/>
      <c r="BG3" s="247"/>
      <c r="BH3" s="247"/>
      <c r="BI3" s="247"/>
      <c r="BJ3" s="247"/>
      <c r="BK3" s="247"/>
      <c r="BL3" s="247"/>
      <c r="BM3" s="247"/>
      <c r="BN3" s="247"/>
      <c r="BO3" s="247"/>
      <c r="BP3" s="247"/>
      <c r="BQ3" s="247"/>
      <c r="BR3" s="247"/>
      <c r="BS3" s="247"/>
      <c r="BT3" s="247"/>
      <c r="BU3" s="247"/>
      <c r="BV3" s="247"/>
      <c r="BW3" s="247"/>
      <c r="BX3" s="247"/>
      <c r="BY3" s="247"/>
      <c r="BZ3" s="247"/>
      <c r="CA3" s="247"/>
      <c r="CB3" s="247"/>
      <c r="CC3" s="247"/>
      <c r="CD3" s="247"/>
      <c r="CE3" s="247"/>
      <c r="CF3" s="247"/>
      <c r="CG3" s="247"/>
      <c r="CH3" s="247"/>
      <c r="CI3" s="247"/>
      <c r="CJ3" s="247"/>
      <c r="CK3" s="247"/>
      <c r="CL3" s="247"/>
      <c r="CM3" s="247"/>
      <c r="CN3" s="247"/>
      <c r="CO3" s="247"/>
      <c r="CP3" s="247"/>
      <c r="CQ3" s="247"/>
      <c r="CR3" s="247"/>
      <c r="CS3" s="247"/>
      <c r="CT3" s="247"/>
      <c r="CU3" s="247"/>
      <c r="CV3" s="247"/>
      <c r="CW3" s="247"/>
      <c r="CX3" s="247"/>
      <c r="CY3" s="247"/>
      <c r="CZ3" s="247"/>
      <c r="DA3" s="247"/>
      <c r="DB3" s="247"/>
      <c r="DC3" s="247"/>
      <c r="DD3" s="247"/>
      <c r="DE3" s="247"/>
      <c r="DF3" s="247"/>
      <c r="DG3" s="247"/>
      <c r="DH3" s="247"/>
      <c r="DI3" s="247"/>
      <c r="DJ3" s="247"/>
      <c r="DK3" s="247"/>
      <c r="DL3" s="247"/>
      <c r="DM3" s="247"/>
      <c r="DN3" s="247"/>
      <c r="DO3" s="247"/>
      <c r="DP3" s="247"/>
      <c r="DQ3" s="247"/>
      <c r="DR3" s="247"/>
      <c r="DS3" s="247"/>
      <c r="DT3" s="247"/>
      <c r="DU3" s="247"/>
      <c r="DV3" s="247"/>
      <c r="DW3" s="247"/>
      <c r="DX3" s="247"/>
      <c r="DY3" s="247"/>
      <c r="DZ3" s="247"/>
      <c r="EA3" s="247"/>
      <c r="EB3" s="247"/>
      <c r="EC3" s="247"/>
      <c r="ED3" s="247"/>
      <c r="EE3" s="247"/>
      <c r="EF3" s="247"/>
      <c r="EG3" s="247"/>
      <c r="EH3" s="247"/>
      <c r="EI3" s="247"/>
      <c r="EJ3" s="247"/>
      <c r="EK3" s="247"/>
      <c r="EL3" s="247"/>
      <c r="EM3" s="247"/>
      <c r="EN3" s="247"/>
      <c r="EO3" s="247"/>
      <c r="EP3" s="247"/>
      <c r="EQ3" s="247"/>
      <c r="ER3" s="247"/>
      <c r="ES3" s="247"/>
      <c r="ET3" s="247"/>
      <c r="EU3" s="247"/>
      <c r="EV3" s="247"/>
      <c r="EW3" s="247"/>
      <c r="EX3" s="247"/>
      <c r="EY3" s="247"/>
      <c r="EZ3" s="247"/>
      <c r="FA3" s="247"/>
      <c r="FB3" s="247"/>
      <c r="FC3" s="247"/>
      <c r="FD3" s="247"/>
      <c r="FE3" s="247"/>
      <c r="FF3" s="247"/>
      <c r="FG3" s="247"/>
      <c r="FH3" s="247"/>
      <c r="FI3" s="247"/>
      <c r="FJ3" s="247"/>
      <c r="FK3" s="247"/>
      <c r="FL3" s="247"/>
      <c r="FM3" s="247"/>
      <c r="FN3" s="247"/>
      <c r="FO3" s="247"/>
      <c r="FP3" s="247"/>
      <c r="FQ3" s="247"/>
      <c r="FR3" s="247"/>
      <c r="FS3" s="247"/>
      <c r="FT3" s="247"/>
      <c r="FU3" s="247"/>
      <c r="FV3" s="247"/>
      <c r="FW3" s="247"/>
      <c r="FX3" s="247"/>
      <c r="FY3" s="247"/>
      <c r="FZ3" s="247"/>
      <c r="GA3" s="247"/>
      <c r="GB3" s="247"/>
      <c r="GC3" s="247"/>
      <c r="GD3" s="247"/>
      <c r="GE3" s="247"/>
      <c r="GF3" s="247"/>
      <c r="GG3" s="247"/>
      <c r="GH3" s="247"/>
      <c r="GI3" s="247"/>
      <c r="GJ3" s="247"/>
      <c r="GK3" s="247"/>
      <c r="GL3" s="247"/>
      <c r="GM3" s="247"/>
      <c r="GN3" s="247"/>
      <c r="GO3" s="247"/>
      <c r="GP3" s="247"/>
      <c r="GQ3" s="247"/>
      <c r="GR3" s="247"/>
      <c r="GS3" s="247"/>
      <c r="GT3" s="247"/>
      <c r="GU3" s="247"/>
      <c r="GV3" s="247"/>
      <c r="GW3" s="247"/>
      <c r="GX3" s="247"/>
      <c r="GY3" s="247"/>
      <c r="GZ3" s="247"/>
      <c r="HA3" s="247"/>
      <c r="HB3" s="247"/>
      <c r="HC3" s="247"/>
      <c r="HD3" s="247"/>
      <c r="HE3" s="247"/>
      <c r="HF3" s="247"/>
      <c r="HG3" s="247"/>
      <c r="HH3" s="247"/>
      <c r="HI3" s="247"/>
      <c r="HJ3" s="247"/>
      <c r="HK3" s="247"/>
      <c r="HL3" s="247"/>
      <c r="HM3" s="247"/>
      <c r="HN3" s="247"/>
      <c r="HO3" s="247"/>
      <c r="HP3" s="247"/>
      <c r="HQ3" s="247"/>
      <c r="HR3" s="247"/>
      <c r="HS3" s="247"/>
      <c r="HT3" s="247"/>
      <c r="HU3" s="247"/>
      <c r="HV3" s="247"/>
      <c r="HW3" s="247"/>
      <c r="HX3" s="247"/>
      <c r="HY3" s="247"/>
      <c r="HZ3" s="247"/>
      <c r="IA3" s="247"/>
      <c r="IB3" s="247"/>
      <c r="IC3" s="247"/>
      <c r="ID3" s="247"/>
      <c r="IE3" s="247"/>
      <c r="IF3" s="247"/>
      <c r="IG3" s="247"/>
      <c r="IH3" s="247"/>
      <c r="II3" s="247"/>
      <c r="IJ3" s="247"/>
      <c r="IK3" s="247"/>
      <c r="IL3" s="247"/>
    </row>
    <row r="4" spans="1:246" ht="14.25" customHeight="1">
      <c r="A4" s="281" t="s">
        <v>67</v>
      </c>
      <c r="B4" s="291" t="s">
        <v>84</v>
      </c>
      <c r="C4" s="291" t="s">
        <v>83</v>
      </c>
      <c r="D4" s="291" t="s">
        <v>82</v>
      </c>
      <c r="E4" s="583" t="s">
        <v>81</v>
      </c>
      <c r="F4" s="583"/>
      <c r="G4" s="583"/>
      <c r="H4" s="281"/>
      <c r="I4" s="281" t="s">
        <v>80</v>
      </c>
      <c r="J4" s="247"/>
      <c r="K4" s="247"/>
      <c r="L4" s="247"/>
      <c r="M4" s="247"/>
      <c r="N4" s="247"/>
      <c r="O4" s="247"/>
      <c r="P4" s="247"/>
      <c r="Q4" s="247"/>
      <c r="R4" s="247"/>
      <c r="S4" s="247"/>
      <c r="T4" s="247"/>
      <c r="U4" s="247"/>
      <c r="V4" s="247"/>
      <c r="W4" s="247"/>
      <c r="X4" s="247"/>
      <c r="Y4" s="247"/>
      <c r="Z4" s="247"/>
      <c r="AA4" s="247"/>
      <c r="AB4" s="247"/>
      <c r="AC4" s="247"/>
      <c r="AD4" s="247"/>
      <c r="AE4" s="247"/>
      <c r="AF4" s="247"/>
      <c r="AG4" s="247"/>
      <c r="AH4" s="247"/>
      <c r="AI4" s="247"/>
      <c r="AJ4" s="247"/>
      <c r="AK4" s="247"/>
      <c r="AL4" s="247"/>
      <c r="AM4" s="247"/>
      <c r="AN4" s="247"/>
      <c r="AO4" s="247"/>
      <c r="AP4" s="247"/>
      <c r="AQ4" s="247"/>
      <c r="AR4" s="247"/>
      <c r="AS4" s="247"/>
      <c r="AT4" s="247"/>
      <c r="AU4" s="247"/>
      <c r="AV4" s="247"/>
      <c r="AW4" s="247"/>
      <c r="AX4" s="247"/>
      <c r="AY4" s="247"/>
      <c r="AZ4" s="247"/>
      <c r="BA4" s="247"/>
      <c r="BB4" s="247"/>
      <c r="BC4" s="247"/>
      <c r="BD4" s="247"/>
      <c r="BE4" s="247"/>
      <c r="BF4" s="247"/>
      <c r="BG4" s="247"/>
      <c r="BH4" s="247"/>
      <c r="BI4" s="247"/>
      <c r="BJ4" s="247"/>
      <c r="BK4" s="247"/>
      <c r="BL4" s="247"/>
      <c r="BM4" s="247"/>
      <c r="BN4" s="247"/>
      <c r="BO4" s="247"/>
      <c r="BP4" s="247"/>
      <c r="BQ4" s="247"/>
      <c r="BR4" s="247"/>
      <c r="BS4" s="247"/>
      <c r="BT4" s="247"/>
      <c r="BU4" s="247"/>
      <c r="BV4" s="247"/>
      <c r="BW4" s="247"/>
      <c r="BX4" s="247"/>
      <c r="BY4" s="247"/>
      <c r="BZ4" s="247"/>
      <c r="CA4" s="247"/>
      <c r="CB4" s="247"/>
      <c r="CC4" s="247"/>
      <c r="CD4" s="247"/>
      <c r="CE4" s="247"/>
      <c r="CF4" s="247"/>
      <c r="CG4" s="247"/>
      <c r="CH4" s="247"/>
      <c r="CI4" s="247"/>
      <c r="CJ4" s="247"/>
      <c r="CK4" s="247"/>
      <c r="CL4" s="247"/>
      <c r="CM4" s="247"/>
      <c r="CN4" s="247"/>
      <c r="CO4" s="247"/>
      <c r="CP4" s="247"/>
      <c r="CQ4" s="247"/>
      <c r="CR4" s="247"/>
      <c r="CS4" s="247"/>
      <c r="CT4" s="247"/>
      <c r="CU4" s="247"/>
      <c r="CV4" s="247"/>
      <c r="CW4" s="247"/>
      <c r="CX4" s="247"/>
      <c r="CY4" s="247"/>
      <c r="CZ4" s="247"/>
      <c r="DA4" s="247"/>
      <c r="DB4" s="247"/>
      <c r="DC4" s="247"/>
      <c r="DD4" s="247"/>
      <c r="DE4" s="247"/>
      <c r="DF4" s="247"/>
      <c r="DG4" s="247"/>
      <c r="DH4" s="247"/>
      <c r="DI4" s="247"/>
      <c r="DJ4" s="247"/>
      <c r="DK4" s="247"/>
      <c r="DL4" s="247"/>
      <c r="DM4" s="247"/>
      <c r="DN4" s="247"/>
      <c r="DO4" s="247"/>
      <c r="DP4" s="247"/>
      <c r="DQ4" s="247"/>
      <c r="DR4" s="247"/>
      <c r="DS4" s="247"/>
      <c r="DT4" s="247"/>
      <c r="DU4" s="247"/>
      <c r="DV4" s="247"/>
      <c r="DW4" s="247"/>
      <c r="DX4" s="247"/>
      <c r="DY4" s="247"/>
      <c r="DZ4" s="247"/>
      <c r="EA4" s="247"/>
      <c r="EB4" s="247"/>
      <c r="EC4" s="247"/>
      <c r="ED4" s="247"/>
      <c r="EE4" s="247"/>
      <c r="EF4" s="247"/>
      <c r="EG4" s="247"/>
      <c r="EH4" s="247"/>
      <c r="EI4" s="247"/>
      <c r="EJ4" s="247"/>
      <c r="EK4" s="247"/>
      <c r="EL4" s="247"/>
      <c r="EM4" s="247"/>
      <c r="EN4" s="247"/>
      <c r="EO4" s="247"/>
      <c r="EP4" s="247"/>
      <c r="EQ4" s="247"/>
      <c r="ER4" s="247"/>
      <c r="ES4" s="247"/>
      <c r="ET4" s="247"/>
      <c r="EU4" s="247"/>
      <c r="EV4" s="247"/>
      <c r="EW4" s="247"/>
      <c r="EX4" s="247"/>
      <c r="EY4" s="247"/>
      <c r="EZ4" s="247"/>
      <c r="FA4" s="247"/>
      <c r="FB4" s="247"/>
      <c r="FC4" s="247"/>
      <c r="FD4" s="247"/>
      <c r="FE4" s="247"/>
      <c r="FF4" s="247"/>
      <c r="FG4" s="247"/>
      <c r="FH4" s="247"/>
      <c r="FI4" s="247"/>
      <c r="FJ4" s="247"/>
      <c r="FK4" s="247"/>
      <c r="FL4" s="247"/>
      <c r="FM4" s="247"/>
      <c r="FN4" s="247"/>
      <c r="FO4" s="247"/>
      <c r="FP4" s="247"/>
      <c r="FQ4" s="247"/>
      <c r="FR4" s="247"/>
      <c r="FS4" s="247"/>
      <c r="FT4" s="247"/>
      <c r="FU4" s="247"/>
      <c r="FV4" s="247"/>
      <c r="FW4" s="247"/>
      <c r="FX4" s="247"/>
      <c r="FY4" s="247"/>
      <c r="FZ4" s="247"/>
      <c r="GA4" s="247"/>
      <c r="GB4" s="247"/>
      <c r="GC4" s="247"/>
      <c r="GD4" s="247"/>
      <c r="GE4" s="247"/>
      <c r="GF4" s="247"/>
      <c r="GG4" s="247"/>
      <c r="GH4" s="247"/>
      <c r="GI4" s="247"/>
      <c r="GJ4" s="247"/>
      <c r="GK4" s="247"/>
      <c r="GL4" s="247"/>
      <c r="GM4" s="247"/>
      <c r="GN4" s="247"/>
      <c r="GO4" s="247"/>
      <c r="GP4" s="247"/>
      <c r="GQ4" s="247"/>
      <c r="GR4" s="247"/>
      <c r="GS4" s="247"/>
      <c r="GT4" s="247"/>
      <c r="GU4" s="247"/>
      <c r="GV4" s="247"/>
      <c r="GW4" s="247"/>
      <c r="GX4" s="247"/>
      <c r="GY4" s="247"/>
      <c r="GZ4" s="247"/>
      <c r="HA4" s="247"/>
      <c r="HB4" s="247"/>
      <c r="HC4" s="247"/>
      <c r="HD4" s="247"/>
      <c r="HE4" s="247"/>
      <c r="HF4" s="247"/>
      <c r="HG4" s="247"/>
      <c r="HH4" s="247"/>
      <c r="HI4" s="247"/>
      <c r="HJ4" s="247"/>
      <c r="HK4" s="247"/>
      <c r="HL4" s="247"/>
      <c r="HM4" s="247"/>
      <c r="HN4" s="247"/>
      <c r="HO4" s="247"/>
      <c r="HP4" s="247"/>
      <c r="HQ4" s="247"/>
      <c r="HR4" s="247"/>
      <c r="HS4" s="247"/>
      <c r="HT4" s="247"/>
      <c r="HU4" s="247"/>
      <c r="HV4" s="247"/>
      <c r="HW4" s="247"/>
      <c r="HX4" s="247"/>
      <c r="HY4" s="247"/>
      <c r="HZ4" s="247"/>
      <c r="IA4" s="247"/>
      <c r="IB4" s="247"/>
      <c r="IC4" s="247"/>
      <c r="ID4" s="247"/>
      <c r="IE4" s="247"/>
      <c r="IF4" s="247"/>
      <c r="IG4" s="247"/>
      <c r="IH4" s="247"/>
      <c r="II4" s="247"/>
      <c r="IJ4" s="247"/>
      <c r="IK4" s="247"/>
      <c r="IL4" s="247"/>
    </row>
    <row r="5" spans="1:246" ht="14.25" customHeight="1">
      <c r="A5" s="281" t="s">
        <v>60</v>
      </c>
      <c r="B5" s="282" t="s">
        <v>79</v>
      </c>
      <c r="C5" s="282" t="s">
        <v>78</v>
      </c>
      <c r="D5" s="282" t="s">
        <v>77</v>
      </c>
      <c r="E5" s="282" t="s">
        <v>76</v>
      </c>
      <c r="F5" s="282" t="s">
        <v>75</v>
      </c>
      <c r="G5" s="582" t="s">
        <v>74</v>
      </c>
      <c r="H5" s="266"/>
      <c r="I5" s="281" t="s">
        <v>55</v>
      </c>
      <c r="J5" s="247"/>
      <c r="K5" s="247"/>
      <c r="L5" s="247"/>
      <c r="M5" s="247"/>
      <c r="N5" s="247"/>
      <c r="O5" s="247"/>
      <c r="P5" s="247"/>
      <c r="Q5" s="247"/>
      <c r="R5" s="247"/>
      <c r="S5" s="247"/>
      <c r="T5" s="247"/>
      <c r="U5" s="247"/>
      <c r="V5" s="247"/>
      <c r="W5" s="247"/>
      <c r="X5" s="247"/>
      <c r="Y5" s="247"/>
      <c r="Z5" s="247"/>
      <c r="AA5" s="247"/>
      <c r="AB5" s="247"/>
      <c r="AC5" s="247"/>
      <c r="AD5" s="247"/>
      <c r="AE5" s="247"/>
      <c r="AF5" s="247"/>
      <c r="AG5" s="247"/>
      <c r="AH5" s="247"/>
      <c r="AI5" s="247"/>
      <c r="AJ5" s="247"/>
      <c r="AK5" s="247"/>
      <c r="AL5" s="247"/>
      <c r="AM5" s="247"/>
      <c r="AN5" s="247"/>
      <c r="AO5" s="247"/>
      <c r="AP5" s="247"/>
      <c r="AQ5" s="247"/>
      <c r="AR5" s="247"/>
      <c r="AS5" s="247"/>
      <c r="AT5" s="247"/>
      <c r="AU5" s="247"/>
      <c r="AV5" s="247"/>
      <c r="AW5" s="247"/>
      <c r="AX5" s="247"/>
      <c r="AY5" s="247"/>
      <c r="AZ5" s="247"/>
      <c r="BA5" s="247"/>
      <c r="BB5" s="247"/>
      <c r="BC5" s="247"/>
      <c r="BD5" s="247"/>
      <c r="BE5" s="247"/>
      <c r="BF5" s="247"/>
      <c r="BG5" s="247"/>
      <c r="BH5" s="247"/>
      <c r="BI5" s="247"/>
      <c r="BJ5" s="247"/>
      <c r="BK5" s="247"/>
      <c r="BL5" s="247"/>
      <c r="BM5" s="247"/>
      <c r="BN5" s="247"/>
      <c r="BO5" s="247"/>
      <c r="BP5" s="247"/>
      <c r="BQ5" s="247"/>
      <c r="BR5" s="247"/>
      <c r="BS5" s="247"/>
      <c r="BT5" s="247"/>
      <c r="BU5" s="247"/>
      <c r="BV5" s="247"/>
      <c r="BW5" s="247"/>
      <c r="BX5" s="247"/>
      <c r="BY5" s="247"/>
      <c r="BZ5" s="247"/>
      <c r="CA5" s="247"/>
      <c r="CB5" s="247"/>
      <c r="CC5" s="247"/>
      <c r="CD5" s="247"/>
      <c r="CE5" s="247"/>
      <c r="CF5" s="247"/>
      <c r="CG5" s="247"/>
      <c r="CH5" s="247"/>
      <c r="CI5" s="247"/>
      <c r="CJ5" s="247"/>
      <c r="CK5" s="247"/>
      <c r="CL5" s="247"/>
      <c r="CM5" s="247"/>
      <c r="CN5" s="247"/>
      <c r="CO5" s="247"/>
      <c r="CP5" s="247"/>
      <c r="CQ5" s="247"/>
      <c r="CR5" s="247"/>
      <c r="CS5" s="247"/>
      <c r="CT5" s="247"/>
      <c r="CU5" s="247"/>
      <c r="CV5" s="247"/>
      <c r="CW5" s="247"/>
      <c r="CX5" s="247"/>
      <c r="CY5" s="247"/>
      <c r="CZ5" s="247"/>
      <c r="DA5" s="247"/>
      <c r="DB5" s="247"/>
      <c r="DC5" s="247"/>
      <c r="DD5" s="247"/>
      <c r="DE5" s="247"/>
      <c r="DF5" s="247"/>
      <c r="DG5" s="247"/>
      <c r="DH5" s="247"/>
      <c r="DI5" s="247"/>
      <c r="DJ5" s="247"/>
      <c r="DK5" s="247"/>
      <c r="DL5" s="247"/>
      <c r="DM5" s="247"/>
      <c r="DN5" s="247"/>
      <c r="DO5" s="247"/>
      <c r="DP5" s="247"/>
      <c r="DQ5" s="247"/>
      <c r="DR5" s="247"/>
      <c r="DS5" s="247"/>
      <c r="DT5" s="247"/>
      <c r="DU5" s="247"/>
      <c r="DV5" s="247"/>
      <c r="DW5" s="247"/>
      <c r="DX5" s="247"/>
      <c r="DY5" s="247"/>
      <c r="DZ5" s="247"/>
      <c r="EA5" s="247"/>
      <c r="EB5" s="247"/>
      <c r="EC5" s="247"/>
      <c r="ED5" s="247"/>
      <c r="EE5" s="247"/>
      <c r="EF5" s="247"/>
      <c r="EG5" s="247"/>
      <c r="EH5" s="247"/>
      <c r="EI5" s="247"/>
      <c r="EJ5" s="247"/>
      <c r="EK5" s="247"/>
      <c r="EL5" s="247"/>
      <c r="EM5" s="247"/>
      <c r="EN5" s="247"/>
      <c r="EO5" s="247"/>
      <c r="EP5" s="247"/>
      <c r="EQ5" s="247"/>
      <c r="ER5" s="247"/>
      <c r="ES5" s="247"/>
      <c r="ET5" s="247"/>
      <c r="EU5" s="247"/>
      <c r="EV5" s="247"/>
      <c r="EW5" s="247"/>
      <c r="EX5" s="247"/>
      <c r="EY5" s="247"/>
      <c r="EZ5" s="247"/>
      <c r="FA5" s="247"/>
      <c r="FB5" s="247"/>
      <c r="FC5" s="247"/>
      <c r="FD5" s="247"/>
      <c r="FE5" s="247"/>
      <c r="FF5" s="247"/>
      <c r="FG5" s="247"/>
      <c r="FH5" s="247"/>
      <c r="FI5" s="247"/>
      <c r="FJ5" s="247"/>
      <c r="FK5" s="247"/>
      <c r="FL5" s="247"/>
      <c r="FM5" s="247"/>
      <c r="FN5" s="247"/>
      <c r="FO5" s="247"/>
      <c r="FP5" s="247"/>
      <c r="FQ5" s="247"/>
      <c r="FR5" s="247"/>
      <c r="FS5" s="247"/>
      <c r="FT5" s="247"/>
      <c r="FU5" s="247"/>
      <c r="FV5" s="247"/>
      <c r="FW5" s="247"/>
      <c r="FX5" s="247"/>
      <c r="FY5" s="247"/>
      <c r="FZ5" s="247"/>
      <c r="GA5" s="247"/>
      <c r="GB5" s="247"/>
      <c r="GC5" s="247"/>
      <c r="GD5" s="247"/>
      <c r="GE5" s="247"/>
      <c r="GF5" s="247"/>
      <c r="GG5" s="247"/>
      <c r="GH5" s="247"/>
      <c r="GI5" s="247"/>
      <c r="GJ5" s="247"/>
      <c r="GK5" s="247"/>
      <c r="GL5" s="247"/>
      <c r="GM5" s="247"/>
      <c r="GN5" s="247"/>
      <c r="GO5" s="247"/>
      <c r="GP5" s="247"/>
      <c r="GQ5" s="247"/>
      <c r="GR5" s="247"/>
      <c r="GS5" s="247"/>
      <c r="GT5" s="247"/>
      <c r="GU5" s="247"/>
      <c r="GV5" s="247"/>
      <c r="GW5" s="247"/>
      <c r="GX5" s="247"/>
      <c r="GY5" s="247"/>
      <c r="GZ5" s="247"/>
      <c r="HA5" s="247"/>
      <c r="HB5" s="247"/>
      <c r="HC5" s="247"/>
      <c r="HD5" s="247"/>
      <c r="HE5" s="247"/>
      <c r="HF5" s="247"/>
      <c r="HG5" s="247"/>
      <c r="HH5" s="247"/>
      <c r="HI5" s="247"/>
      <c r="HJ5" s="247"/>
      <c r="HK5" s="247"/>
      <c r="HL5" s="247"/>
      <c r="HM5" s="247"/>
      <c r="HN5" s="247"/>
      <c r="HO5" s="247"/>
      <c r="HP5" s="247"/>
      <c r="HQ5" s="247"/>
      <c r="HR5" s="247"/>
      <c r="HS5" s="247"/>
      <c r="HT5" s="247"/>
      <c r="HU5" s="247"/>
      <c r="HV5" s="247"/>
      <c r="HW5" s="247"/>
      <c r="HX5" s="247"/>
      <c r="HY5" s="247"/>
      <c r="HZ5" s="247"/>
      <c r="IA5" s="247"/>
      <c r="IB5" s="247"/>
      <c r="IC5" s="247"/>
      <c r="ID5" s="247"/>
      <c r="IE5" s="247"/>
      <c r="IF5" s="247"/>
      <c r="IG5" s="247"/>
      <c r="IH5" s="247"/>
      <c r="II5" s="247"/>
      <c r="IJ5" s="247"/>
      <c r="IK5" s="247"/>
      <c r="IL5" s="247"/>
    </row>
    <row r="6" spans="1:246" ht="13.5" customHeight="1">
      <c r="A6" s="575"/>
      <c r="B6" s="280" t="s">
        <v>54</v>
      </c>
      <c r="C6" s="280" t="s">
        <v>73</v>
      </c>
      <c r="D6" s="279"/>
      <c r="E6" s="280" t="s">
        <v>72</v>
      </c>
      <c r="F6" s="280" t="s">
        <v>71</v>
      </c>
      <c r="G6" s="280" t="s">
        <v>70</v>
      </c>
      <c r="H6" s="280"/>
      <c r="I6" s="575"/>
      <c r="J6" s="247"/>
      <c r="K6" s="247"/>
      <c r="L6" s="247"/>
      <c r="M6" s="247"/>
      <c r="N6" s="247"/>
      <c r="O6" s="247"/>
      <c r="P6" s="247"/>
      <c r="Q6" s="247"/>
      <c r="R6" s="247"/>
      <c r="S6" s="247"/>
      <c r="T6" s="247"/>
      <c r="U6" s="247"/>
      <c r="V6" s="247"/>
      <c r="W6" s="247"/>
      <c r="X6" s="247"/>
      <c r="Y6" s="247"/>
      <c r="Z6" s="247"/>
      <c r="AA6" s="247"/>
      <c r="AB6" s="247"/>
      <c r="AC6" s="247"/>
      <c r="AD6" s="247"/>
      <c r="AE6" s="247"/>
      <c r="AF6" s="247"/>
      <c r="AG6" s="247"/>
      <c r="AH6" s="247"/>
      <c r="AI6" s="247"/>
      <c r="AJ6" s="247"/>
      <c r="AK6" s="247"/>
      <c r="AL6" s="247"/>
      <c r="AM6" s="247"/>
      <c r="AN6" s="247"/>
      <c r="AO6" s="247"/>
      <c r="AP6" s="247"/>
      <c r="AQ6" s="247"/>
      <c r="AR6" s="247"/>
      <c r="AS6" s="247"/>
      <c r="AT6" s="247"/>
      <c r="AU6" s="247"/>
      <c r="AV6" s="247"/>
      <c r="AW6" s="247"/>
      <c r="AX6" s="247"/>
      <c r="AY6" s="247"/>
      <c r="AZ6" s="247"/>
      <c r="BA6" s="247"/>
      <c r="BB6" s="247"/>
      <c r="BC6" s="247"/>
      <c r="BD6" s="247"/>
      <c r="BE6" s="247"/>
      <c r="BF6" s="247"/>
      <c r="BG6" s="247"/>
      <c r="BH6" s="247"/>
      <c r="BI6" s="247"/>
      <c r="BJ6" s="247"/>
      <c r="BK6" s="247"/>
      <c r="BL6" s="247"/>
      <c r="BM6" s="247"/>
      <c r="BN6" s="247"/>
      <c r="BO6" s="247"/>
      <c r="BP6" s="247"/>
      <c r="BQ6" s="247"/>
      <c r="BR6" s="247"/>
      <c r="BS6" s="247"/>
      <c r="BT6" s="247"/>
      <c r="BU6" s="247"/>
      <c r="BV6" s="247"/>
      <c r="BW6" s="247"/>
      <c r="BX6" s="247"/>
      <c r="BY6" s="247"/>
      <c r="BZ6" s="247"/>
      <c r="CA6" s="247"/>
      <c r="CB6" s="247"/>
      <c r="CC6" s="247"/>
      <c r="CD6" s="247"/>
      <c r="CE6" s="247"/>
      <c r="CF6" s="247"/>
      <c r="CG6" s="247"/>
      <c r="CH6" s="247"/>
      <c r="CI6" s="247"/>
      <c r="CJ6" s="247"/>
      <c r="CK6" s="247"/>
      <c r="CL6" s="247"/>
      <c r="CM6" s="247"/>
      <c r="CN6" s="247"/>
      <c r="CO6" s="247"/>
      <c r="CP6" s="247"/>
      <c r="CQ6" s="247"/>
      <c r="CR6" s="247"/>
      <c r="CS6" s="247"/>
      <c r="CT6" s="247"/>
      <c r="CU6" s="247"/>
      <c r="CV6" s="247"/>
      <c r="CW6" s="247"/>
      <c r="CX6" s="247"/>
      <c r="CY6" s="247"/>
      <c r="CZ6" s="247"/>
      <c r="DA6" s="247"/>
      <c r="DB6" s="247"/>
      <c r="DC6" s="247"/>
      <c r="DD6" s="247"/>
      <c r="DE6" s="247"/>
      <c r="DF6" s="247"/>
      <c r="DG6" s="247"/>
      <c r="DH6" s="247"/>
      <c r="DI6" s="247"/>
      <c r="DJ6" s="247"/>
      <c r="DK6" s="247"/>
      <c r="DL6" s="247"/>
      <c r="DM6" s="247"/>
      <c r="DN6" s="247"/>
      <c r="DO6" s="247"/>
      <c r="DP6" s="247"/>
      <c r="DQ6" s="247"/>
      <c r="DR6" s="247"/>
      <c r="DS6" s="247"/>
      <c r="DT6" s="247"/>
      <c r="DU6" s="247"/>
      <c r="DV6" s="247"/>
      <c r="DW6" s="247"/>
      <c r="DX6" s="247"/>
      <c r="DY6" s="247"/>
      <c r="DZ6" s="247"/>
      <c r="EA6" s="247"/>
      <c r="EB6" s="247"/>
      <c r="EC6" s="247"/>
      <c r="ED6" s="247"/>
      <c r="EE6" s="247"/>
      <c r="EF6" s="247"/>
      <c r="EG6" s="247"/>
      <c r="EH6" s="247"/>
      <c r="EI6" s="247"/>
      <c r="EJ6" s="247"/>
      <c r="EK6" s="247"/>
      <c r="EL6" s="247"/>
      <c r="EM6" s="247"/>
      <c r="EN6" s="247"/>
      <c r="EO6" s="247"/>
      <c r="EP6" s="247"/>
      <c r="EQ6" s="247"/>
      <c r="ER6" s="247"/>
      <c r="ES6" s="247"/>
      <c r="ET6" s="247"/>
      <c r="EU6" s="247"/>
      <c r="EV6" s="247"/>
      <c r="EW6" s="247"/>
      <c r="EX6" s="247"/>
      <c r="EY6" s="247"/>
      <c r="EZ6" s="247"/>
      <c r="FA6" s="247"/>
      <c r="FB6" s="247"/>
      <c r="FC6" s="247"/>
      <c r="FD6" s="247"/>
      <c r="FE6" s="247"/>
      <c r="FF6" s="247"/>
      <c r="FG6" s="247"/>
      <c r="FH6" s="247"/>
      <c r="FI6" s="247"/>
      <c r="FJ6" s="247"/>
      <c r="FK6" s="247"/>
      <c r="FL6" s="247"/>
      <c r="FM6" s="247"/>
      <c r="FN6" s="247"/>
      <c r="FO6" s="247"/>
      <c r="FP6" s="247"/>
      <c r="FQ6" s="247"/>
      <c r="FR6" s="247"/>
      <c r="FS6" s="247"/>
      <c r="FT6" s="247"/>
      <c r="FU6" s="247"/>
      <c r="FV6" s="247"/>
      <c r="FW6" s="247"/>
      <c r="FX6" s="247"/>
      <c r="FY6" s="247"/>
      <c r="FZ6" s="247"/>
      <c r="GA6" s="247"/>
      <c r="GB6" s="247"/>
      <c r="GC6" s="247"/>
      <c r="GD6" s="247"/>
      <c r="GE6" s="247"/>
      <c r="GF6" s="247"/>
      <c r="GG6" s="247"/>
      <c r="GH6" s="247"/>
      <c r="GI6" s="247"/>
      <c r="GJ6" s="247"/>
      <c r="GK6" s="247"/>
      <c r="GL6" s="247"/>
      <c r="GM6" s="247"/>
      <c r="GN6" s="247"/>
      <c r="GO6" s="247"/>
      <c r="GP6" s="247"/>
      <c r="GQ6" s="247"/>
      <c r="GR6" s="247"/>
      <c r="GS6" s="247"/>
      <c r="GT6" s="247"/>
      <c r="GU6" s="247"/>
      <c r="GV6" s="247"/>
      <c r="GW6" s="247"/>
      <c r="GX6" s="247"/>
      <c r="GY6" s="247"/>
      <c r="GZ6" s="247"/>
      <c r="HA6" s="247"/>
      <c r="HB6" s="247"/>
      <c r="HC6" s="247"/>
      <c r="HD6" s="247"/>
      <c r="HE6" s="247"/>
      <c r="HF6" s="247"/>
      <c r="HG6" s="247"/>
      <c r="HH6" s="247"/>
      <c r="HI6" s="247"/>
      <c r="HJ6" s="247"/>
      <c r="HK6" s="247"/>
      <c r="HL6" s="247"/>
      <c r="HM6" s="247"/>
      <c r="HN6" s="247"/>
      <c r="HO6" s="247"/>
      <c r="HP6" s="247"/>
      <c r="HQ6" s="247"/>
      <c r="HR6" s="247"/>
      <c r="HS6" s="247"/>
      <c r="HT6" s="247"/>
      <c r="HU6" s="247"/>
      <c r="HV6" s="247"/>
      <c r="HW6" s="247"/>
      <c r="HX6" s="247"/>
      <c r="HY6" s="247"/>
      <c r="HZ6" s="247"/>
      <c r="IA6" s="247"/>
      <c r="IB6" s="247"/>
      <c r="IC6" s="247"/>
      <c r="ID6" s="247"/>
      <c r="IE6" s="247"/>
      <c r="IF6" s="247"/>
      <c r="IG6" s="247"/>
      <c r="IH6" s="247"/>
      <c r="II6" s="247"/>
      <c r="IJ6" s="247"/>
      <c r="IK6" s="247"/>
      <c r="IL6" s="247"/>
    </row>
    <row r="7" spans="1:246" ht="15" customHeight="1">
      <c r="A7" s="260" t="s">
        <v>161</v>
      </c>
      <c r="B7" s="579">
        <v>21418737</v>
      </c>
      <c r="C7" s="579">
        <v>1727601.3</v>
      </c>
      <c r="D7" s="579">
        <v>191226.23999999999</v>
      </c>
      <c r="E7" s="579">
        <v>2574270.0499999998</v>
      </c>
      <c r="F7" s="579">
        <v>3306359.87</v>
      </c>
      <c r="G7" s="579">
        <v>1392980.01</v>
      </c>
      <c r="H7" s="576"/>
      <c r="I7" s="267" t="s">
        <v>336</v>
      </c>
      <c r="J7" s="247"/>
      <c r="K7" s="247"/>
      <c r="L7" s="247"/>
      <c r="M7" s="247"/>
      <c r="N7" s="247"/>
      <c r="O7" s="247"/>
      <c r="P7" s="247"/>
      <c r="Q7" s="247"/>
      <c r="R7" s="247"/>
      <c r="S7" s="247"/>
      <c r="T7" s="247"/>
      <c r="U7" s="247"/>
      <c r="V7" s="247"/>
      <c r="W7" s="247"/>
      <c r="X7" s="247"/>
      <c r="Y7" s="247"/>
      <c r="Z7" s="247"/>
      <c r="AA7" s="247"/>
      <c r="AB7" s="247"/>
      <c r="AC7" s="247"/>
      <c r="AD7" s="247"/>
      <c r="AE7" s="247"/>
      <c r="AF7" s="247"/>
      <c r="AG7" s="247"/>
      <c r="AH7" s="247"/>
      <c r="AI7" s="247"/>
      <c r="AJ7" s="247"/>
      <c r="AK7" s="247"/>
      <c r="AL7" s="247"/>
      <c r="AM7" s="247"/>
      <c r="AN7" s="247"/>
      <c r="AO7" s="247"/>
      <c r="AP7" s="247"/>
      <c r="AQ7" s="247"/>
      <c r="AR7" s="247"/>
      <c r="AS7" s="247"/>
      <c r="AT7" s="247"/>
      <c r="AU7" s="247"/>
      <c r="AV7" s="247"/>
      <c r="AW7" s="247"/>
      <c r="AX7" s="247"/>
      <c r="AY7" s="247"/>
      <c r="AZ7" s="247"/>
      <c r="BA7" s="247"/>
      <c r="BB7" s="247"/>
      <c r="BC7" s="247"/>
      <c r="BD7" s="247"/>
      <c r="BE7" s="247"/>
      <c r="BF7" s="247"/>
      <c r="BG7" s="247"/>
      <c r="BH7" s="247"/>
      <c r="BI7" s="247"/>
      <c r="BJ7" s="247"/>
      <c r="BK7" s="247"/>
      <c r="BL7" s="247"/>
      <c r="BM7" s="247"/>
      <c r="BN7" s="247"/>
      <c r="BO7" s="247"/>
      <c r="BP7" s="247"/>
      <c r="BQ7" s="247"/>
      <c r="BR7" s="247"/>
      <c r="BS7" s="247"/>
      <c r="BT7" s="247"/>
      <c r="BU7" s="247"/>
      <c r="BV7" s="247"/>
      <c r="BW7" s="247"/>
      <c r="BX7" s="247"/>
      <c r="BY7" s="247"/>
      <c r="BZ7" s="247"/>
      <c r="CA7" s="247"/>
      <c r="CB7" s="247"/>
      <c r="CC7" s="247"/>
      <c r="CD7" s="247"/>
      <c r="CE7" s="247"/>
      <c r="CF7" s="247"/>
      <c r="CG7" s="247"/>
      <c r="CH7" s="247"/>
      <c r="CI7" s="247"/>
      <c r="CJ7" s="247"/>
      <c r="CK7" s="247"/>
      <c r="CL7" s="247"/>
      <c r="CM7" s="247"/>
      <c r="CN7" s="247"/>
      <c r="CO7" s="247"/>
      <c r="CP7" s="247"/>
      <c r="CQ7" s="247"/>
      <c r="CR7" s="247"/>
      <c r="CS7" s="247"/>
      <c r="CT7" s="247"/>
      <c r="CU7" s="247"/>
      <c r="CV7" s="247"/>
      <c r="CW7" s="247"/>
      <c r="CX7" s="247"/>
      <c r="CY7" s="247"/>
      <c r="CZ7" s="247"/>
      <c r="DA7" s="247"/>
      <c r="DB7" s="247"/>
      <c r="DC7" s="247"/>
      <c r="DD7" s="247"/>
      <c r="DE7" s="247"/>
      <c r="DF7" s="247"/>
      <c r="DG7" s="247"/>
      <c r="DH7" s="247"/>
      <c r="DI7" s="247"/>
      <c r="DJ7" s="247"/>
      <c r="DK7" s="247"/>
      <c r="DL7" s="247"/>
      <c r="DM7" s="247"/>
      <c r="DN7" s="247"/>
      <c r="DO7" s="247"/>
      <c r="DP7" s="247"/>
      <c r="DQ7" s="247"/>
      <c r="DR7" s="247"/>
      <c r="DS7" s="247"/>
      <c r="DT7" s="247"/>
      <c r="DU7" s="247"/>
      <c r="DV7" s="247"/>
      <c r="DW7" s="247"/>
      <c r="DX7" s="247"/>
      <c r="DY7" s="247"/>
      <c r="DZ7" s="247"/>
      <c r="EA7" s="247"/>
      <c r="EB7" s="247"/>
      <c r="EC7" s="247"/>
      <c r="ED7" s="247"/>
      <c r="EE7" s="247"/>
      <c r="EF7" s="247"/>
      <c r="EG7" s="247"/>
      <c r="EH7" s="247"/>
      <c r="EI7" s="247"/>
      <c r="EJ7" s="247"/>
      <c r="EK7" s="247"/>
      <c r="EL7" s="247"/>
      <c r="EM7" s="247"/>
      <c r="EN7" s="247"/>
      <c r="EO7" s="247"/>
      <c r="EP7" s="247"/>
      <c r="EQ7" s="247"/>
      <c r="ER7" s="247"/>
      <c r="ES7" s="247"/>
      <c r="ET7" s="247"/>
      <c r="EU7" s="247"/>
      <c r="EV7" s="247"/>
      <c r="EW7" s="247"/>
      <c r="EX7" s="247"/>
      <c r="EY7" s="247"/>
      <c r="EZ7" s="247"/>
      <c r="FA7" s="247"/>
      <c r="FB7" s="247"/>
      <c r="FC7" s="247"/>
      <c r="FD7" s="247"/>
      <c r="FE7" s="247"/>
      <c r="FF7" s="247"/>
      <c r="FG7" s="247"/>
      <c r="FH7" s="247"/>
      <c r="FI7" s="247"/>
      <c r="FJ7" s="247"/>
      <c r="FK7" s="247"/>
      <c r="FL7" s="247"/>
      <c r="FM7" s="247"/>
      <c r="FN7" s="247"/>
      <c r="FO7" s="247"/>
      <c r="FP7" s="247"/>
      <c r="FQ7" s="247"/>
      <c r="FR7" s="247"/>
      <c r="FS7" s="247"/>
      <c r="FT7" s="247"/>
      <c r="FU7" s="247"/>
      <c r="FV7" s="247"/>
      <c r="FW7" s="247"/>
      <c r="FX7" s="247"/>
      <c r="FY7" s="247"/>
      <c r="FZ7" s="247"/>
      <c r="GA7" s="247"/>
      <c r="GB7" s="247"/>
      <c r="GC7" s="247"/>
      <c r="GD7" s="247"/>
      <c r="GE7" s="247"/>
      <c r="GF7" s="247"/>
      <c r="GG7" s="247"/>
      <c r="GH7" s="247"/>
      <c r="GI7" s="247"/>
      <c r="GJ7" s="247"/>
      <c r="GK7" s="247"/>
      <c r="GL7" s="247"/>
      <c r="GM7" s="247"/>
      <c r="GN7" s="247"/>
      <c r="GO7" s="247"/>
      <c r="GP7" s="247"/>
      <c r="GQ7" s="247"/>
      <c r="GR7" s="247"/>
      <c r="GS7" s="247"/>
      <c r="GT7" s="247"/>
      <c r="GU7" s="247"/>
      <c r="GV7" s="247"/>
      <c r="GW7" s="247"/>
      <c r="GX7" s="247"/>
      <c r="GY7" s="247"/>
      <c r="GZ7" s="247"/>
      <c r="HA7" s="247"/>
      <c r="HB7" s="247"/>
      <c r="HC7" s="247"/>
      <c r="HD7" s="247"/>
      <c r="HE7" s="247"/>
      <c r="HF7" s="247"/>
      <c r="HG7" s="247"/>
      <c r="HH7" s="247"/>
      <c r="HI7" s="247"/>
      <c r="HJ7" s="247"/>
      <c r="HK7" s="247"/>
      <c r="HL7" s="247"/>
      <c r="HM7" s="247"/>
      <c r="HN7" s="247"/>
      <c r="HO7" s="247"/>
      <c r="HP7" s="247"/>
      <c r="HQ7" s="247"/>
      <c r="HR7" s="247"/>
      <c r="HS7" s="247"/>
      <c r="HT7" s="247"/>
      <c r="HU7" s="247"/>
      <c r="HV7" s="247"/>
      <c r="HW7" s="247"/>
      <c r="HX7" s="247"/>
      <c r="HY7" s="247"/>
      <c r="HZ7" s="247"/>
      <c r="IA7" s="247"/>
      <c r="IB7" s="247"/>
      <c r="IC7" s="247"/>
      <c r="ID7" s="247"/>
      <c r="IE7" s="247"/>
      <c r="IF7" s="247"/>
      <c r="IG7" s="247"/>
      <c r="IH7" s="247"/>
      <c r="II7" s="247"/>
      <c r="IJ7" s="247"/>
      <c r="IK7" s="247"/>
      <c r="IL7" s="247"/>
    </row>
    <row r="8" spans="1:246" ht="15" customHeight="1">
      <c r="A8" s="581" t="s">
        <v>44</v>
      </c>
      <c r="B8" s="577">
        <v>10008012</v>
      </c>
      <c r="C8" s="577">
        <v>1250311.47</v>
      </c>
      <c r="D8" s="577">
        <v>162118.74</v>
      </c>
      <c r="E8" s="577">
        <v>1723751.44</v>
      </c>
      <c r="F8" s="577">
        <v>2164440.73</v>
      </c>
      <c r="G8" s="577">
        <v>935373.01</v>
      </c>
      <c r="H8" s="576"/>
      <c r="I8" s="580" t="s">
        <v>43</v>
      </c>
      <c r="J8" s="247"/>
      <c r="K8" s="247"/>
      <c r="L8" s="247"/>
      <c r="M8" s="247"/>
      <c r="N8" s="247"/>
      <c r="O8" s="247"/>
      <c r="P8" s="247"/>
      <c r="Q8" s="247"/>
      <c r="R8" s="247"/>
      <c r="S8" s="247"/>
      <c r="T8" s="247"/>
      <c r="U8" s="247"/>
      <c r="V8" s="247"/>
      <c r="W8" s="247"/>
      <c r="X8" s="247"/>
      <c r="Y8" s="247"/>
      <c r="Z8" s="247"/>
      <c r="AA8" s="247"/>
      <c r="AB8" s="247"/>
      <c r="AC8" s="247"/>
      <c r="AD8" s="247"/>
      <c r="AE8" s="247"/>
      <c r="AF8" s="247"/>
      <c r="AG8" s="247"/>
      <c r="AH8" s="247"/>
      <c r="AI8" s="247"/>
      <c r="AJ8" s="247"/>
      <c r="AK8" s="247"/>
      <c r="AL8" s="247"/>
      <c r="AM8" s="247"/>
      <c r="AN8" s="247"/>
      <c r="AO8" s="247"/>
      <c r="AP8" s="247"/>
      <c r="AQ8" s="247"/>
      <c r="AR8" s="247"/>
      <c r="AS8" s="247"/>
      <c r="AT8" s="247"/>
      <c r="AU8" s="247"/>
      <c r="AV8" s="247"/>
      <c r="AW8" s="247"/>
      <c r="AX8" s="247"/>
      <c r="AY8" s="247"/>
      <c r="AZ8" s="247"/>
      <c r="BA8" s="247"/>
      <c r="BB8" s="247"/>
      <c r="BC8" s="247"/>
      <c r="BD8" s="247"/>
      <c r="BE8" s="247"/>
      <c r="BF8" s="247"/>
      <c r="BG8" s="247"/>
      <c r="BH8" s="247"/>
      <c r="BI8" s="247"/>
      <c r="BJ8" s="247"/>
      <c r="BK8" s="247"/>
      <c r="BL8" s="247"/>
      <c r="BM8" s="247"/>
      <c r="BN8" s="247"/>
      <c r="BO8" s="247"/>
      <c r="BP8" s="247"/>
      <c r="BQ8" s="247"/>
      <c r="BR8" s="247"/>
      <c r="BS8" s="247"/>
      <c r="BT8" s="247"/>
      <c r="BU8" s="247"/>
      <c r="BV8" s="247"/>
      <c r="BW8" s="247"/>
      <c r="BX8" s="247"/>
      <c r="BY8" s="247"/>
      <c r="BZ8" s="247"/>
      <c r="CA8" s="247"/>
      <c r="CB8" s="247"/>
      <c r="CC8" s="247"/>
      <c r="CD8" s="247"/>
      <c r="CE8" s="247"/>
      <c r="CF8" s="247"/>
      <c r="CG8" s="247"/>
      <c r="CH8" s="247"/>
      <c r="CI8" s="247"/>
      <c r="CJ8" s="247"/>
      <c r="CK8" s="247"/>
      <c r="CL8" s="247"/>
      <c r="CM8" s="247"/>
      <c r="CN8" s="247"/>
      <c r="CO8" s="247"/>
      <c r="CP8" s="247"/>
      <c r="CQ8" s="247"/>
      <c r="CR8" s="247"/>
      <c r="CS8" s="247"/>
      <c r="CT8" s="247"/>
      <c r="CU8" s="247"/>
      <c r="CV8" s="247"/>
      <c r="CW8" s="247"/>
      <c r="CX8" s="247"/>
      <c r="CY8" s="247"/>
      <c r="CZ8" s="247"/>
      <c r="DA8" s="247"/>
      <c r="DB8" s="247"/>
      <c r="DC8" s="247"/>
      <c r="DD8" s="247"/>
      <c r="DE8" s="247"/>
      <c r="DF8" s="247"/>
      <c r="DG8" s="247"/>
      <c r="DH8" s="247"/>
      <c r="DI8" s="247"/>
      <c r="DJ8" s="247"/>
      <c r="DK8" s="247"/>
      <c r="DL8" s="247"/>
      <c r="DM8" s="247"/>
      <c r="DN8" s="247"/>
      <c r="DO8" s="247"/>
      <c r="DP8" s="247"/>
      <c r="DQ8" s="247"/>
      <c r="DR8" s="247"/>
      <c r="DS8" s="247"/>
      <c r="DT8" s="247"/>
      <c r="DU8" s="247"/>
      <c r="DV8" s="247"/>
      <c r="DW8" s="247"/>
      <c r="DX8" s="247"/>
      <c r="DY8" s="247"/>
      <c r="DZ8" s="247"/>
      <c r="EA8" s="247"/>
      <c r="EB8" s="247"/>
      <c r="EC8" s="247"/>
      <c r="ED8" s="247"/>
      <c r="EE8" s="247"/>
      <c r="EF8" s="247"/>
      <c r="EG8" s="247"/>
      <c r="EH8" s="247"/>
      <c r="EI8" s="247"/>
      <c r="EJ8" s="247"/>
      <c r="EK8" s="247"/>
      <c r="EL8" s="247"/>
      <c r="EM8" s="247"/>
      <c r="EN8" s="247"/>
      <c r="EO8" s="247"/>
      <c r="EP8" s="247"/>
      <c r="EQ8" s="247"/>
      <c r="ER8" s="247"/>
      <c r="ES8" s="247"/>
      <c r="ET8" s="247"/>
      <c r="EU8" s="247"/>
      <c r="EV8" s="247"/>
      <c r="EW8" s="247"/>
      <c r="EX8" s="247"/>
      <c r="EY8" s="247"/>
      <c r="EZ8" s="247"/>
      <c r="FA8" s="247"/>
      <c r="FB8" s="247"/>
      <c r="FC8" s="247"/>
      <c r="FD8" s="247"/>
      <c r="FE8" s="247"/>
      <c r="FF8" s="247"/>
      <c r="FG8" s="247"/>
      <c r="FH8" s="247"/>
      <c r="FI8" s="247"/>
      <c r="FJ8" s="247"/>
      <c r="FK8" s="247"/>
      <c r="FL8" s="247"/>
      <c r="FM8" s="247"/>
      <c r="FN8" s="247"/>
      <c r="FO8" s="247"/>
      <c r="FP8" s="247"/>
      <c r="FQ8" s="247"/>
      <c r="FR8" s="247"/>
      <c r="FS8" s="247"/>
      <c r="FT8" s="247"/>
      <c r="FU8" s="247"/>
      <c r="FV8" s="247"/>
      <c r="FW8" s="247"/>
      <c r="FX8" s="247"/>
      <c r="FY8" s="247"/>
      <c r="FZ8" s="247"/>
      <c r="GA8" s="247"/>
      <c r="GB8" s="247"/>
      <c r="GC8" s="247"/>
      <c r="GD8" s="247"/>
      <c r="GE8" s="247"/>
      <c r="GF8" s="247"/>
      <c r="GG8" s="247"/>
      <c r="GH8" s="247"/>
      <c r="GI8" s="247"/>
      <c r="GJ8" s="247"/>
      <c r="GK8" s="247"/>
      <c r="GL8" s="247"/>
      <c r="GM8" s="247"/>
      <c r="GN8" s="247"/>
      <c r="GO8" s="247"/>
      <c r="GP8" s="247"/>
      <c r="GQ8" s="247"/>
      <c r="GR8" s="247"/>
      <c r="GS8" s="247"/>
      <c r="GT8" s="247"/>
      <c r="GU8" s="247"/>
      <c r="GV8" s="247"/>
      <c r="GW8" s="247"/>
      <c r="GX8" s="247"/>
      <c r="GY8" s="247"/>
      <c r="GZ8" s="247"/>
      <c r="HA8" s="247"/>
      <c r="HB8" s="247"/>
      <c r="HC8" s="247"/>
      <c r="HD8" s="247"/>
      <c r="HE8" s="247"/>
      <c r="HF8" s="247"/>
      <c r="HG8" s="247"/>
      <c r="HH8" s="247"/>
      <c r="HI8" s="247"/>
      <c r="HJ8" s="247"/>
      <c r="HK8" s="247"/>
      <c r="HL8" s="247"/>
      <c r="HM8" s="247"/>
      <c r="HN8" s="247"/>
      <c r="HO8" s="247"/>
      <c r="HP8" s="247"/>
      <c r="HQ8" s="247"/>
      <c r="HR8" s="247"/>
      <c r="HS8" s="247"/>
      <c r="HT8" s="247"/>
      <c r="HU8" s="247"/>
      <c r="HV8" s="247"/>
      <c r="HW8" s="247"/>
      <c r="HX8" s="247"/>
      <c r="HY8" s="247"/>
      <c r="HZ8" s="247"/>
      <c r="IA8" s="247"/>
      <c r="IB8" s="247"/>
      <c r="IC8" s="247"/>
      <c r="ID8" s="247"/>
      <c r="IE8" s="247"/>
      <c r="IF8" s="247"/>
      <c r="IG8" s="247"/>
      <c r="IH8" s="247"/>
      <c r="II8" s="247"/>
      <c r="IJ8" s="247"/>
      <c r="IK8" s="247"/>
      <c r="IL8" s="247"/>
    </row>
    <row r="9" spans="1:246" ht="15" customHeight="1">
      <c r="A9" s="581" t="s">
        <v>42</v>
      </c>
      <c r="B9" s="577">
        <v>11410725</v>
      </c>
      <c r="C9" s="577">
        <v>477289.83</v>
      </c>
      <c r="D9" s="577">
        <v>29107.5</v>
      </c>
      <c r="E9" s="577">
        <v>850518.61</v>
      </c>
      <c r="F9" s="577">
        <v>1141919.1399999999</v>
      </c>
      <c r="G9" s="577">
        <v>457606.99</v>
      </c>
      <c r="H9" s="576"/>
      <c r="I9" s="580" t="s">
        <v>41</v>
      </c>
      <c r="J9" s="247"/>
      <c r="K9" s="247"/>
      <c r="L9" s="247"/>
      <c r="M9" s="247"/>
      <c r="N9" s="247"/>
      <c r="O9" s="247"/>
      <c r="P9" s="247"/>
      <c r="Q9" s="247"/>
      <c r="R9" s="247"/>
      <c r="S9" s="247"/>
      <c r="T9" s="247"/>
      <c r="U9" s="247"/>
      <c r="V9" s="247"/>
      <c r="W9" s="247"/>
      <c r="X9" s="247"/>
      <c r="Y9" s="247"/>
      <c r="Z9" s="247"/>
      <c r="AA9" s="247"/>
      <c r="AB9" s="247"/>
      <c r="AC9" s="247"/>
      <c r="AD9" s="247"/>
      <c r="AE9" s="247"/>
      <c r="AF9" s="247"/>
      <c r="AG9" s="247"/>
      <c r="AH9" s="247"/>
      <c r="AI9" s="247"/>
      <c r="AJ9" s="247"/>
      <c r="AK9" s="247"/>
      <c r="AL9" s="247"/>
      <c r="AM9" s="247"/>
      <c r="AN9" s="247"/>
      <c r="AO9" s="247"/>
      <c r="AP9" s="247"/>
      <c r="AQ9" s="247"/>
      <c r="AR9" s="247"/>
      <c r="AS9" s="247"/>
      <c r="AT9" s="247"/>
      <c r="AU9" s="247"/>
      <c r="AV9" s="247"/>
      <c r="AW9" s="247"/>
      <c r="AX9" s="247"/>
      <c r="AY9" s="247"/>
      <c r="AZ9" s="247"/>
      <c r="BA9" s="247"/>
      <c r="BB9" s="247"/>
      <c r="BC9" s="247"/>
      <c r="BD9" s="247"/>
      <c r="BE9" s="247"/>
      <c r="BF9" s="247"/>
      <c r="BG9" s="247"/>
      <c r="BH9" s="247"/>
      <c r="BI9" s="247"/>
      <c r="BJ9" s="247"/>
      <c r="BK9" s="247"/>
      <c r="BL9" s="247"/>
      <c r="BM9" s="247"/>
      <c r="BN9" s="247"/>
      <c r="BO9" s="247"/>
      <c r="BP9" s="247"/>
      <c r="BQ9" s="247"/>
      <c r="BR9" s="247"/>
      <c r="BS9" s="247"/>
      <c r="BT9" s="247"/>
      <c r="BU9" s="247"/>
      <c r="BV9" s="247"/>
      <c r="BW9" s="247"/>
      <c r="BX9" s="247"/>
      <c r="BY9" s="247"/>
      <c r="BZ9" s="247"/>
      <c r="CA9" s="247"/>
      <c r="CB9" s="247"/>
      <c r="CC9" s="247"/>
      <c r="CD9" s="247"/>
      <c r="CE9" s="247"/>
      <c r="CF9" s="247"/>
      <c r="CG9" s="247"/>
      <c r="CH9" s="247"/>
      <c r="CI9" s="247"/>
      <c r="CJ9" s="247"/>
      <c r="CK9" s="247"/>
      <c r="CL9" s="247"/>
      <c r="CM9" s="247"/>
      <c r="CN9" s="247"/>
      <c r="CO9" s="247"/>
      <c r="CP9" s="247"/>
      <c r="CQ9" s="247"/>
      <c r="CR9" s="247"/>
      <c r="CS9" s="247"/>
      <c r="CT9" s="247"/>
      <c r="CU9" s="247"/>
      <c r="CV9" s="247"/>
      <c r="CW9" s="247"/>
      <c r="CX9" s="247"/>
      <c r="CY9" s="247"/>
      <c r="CZ9" s="247"/>
      <c r="DA9" s="247"/>
      <c r="DB9" s="247"/>
      <c r="DC9" s="247"/>
      <c r="DD9" s="247"/>
      <c r="DE9" s="247"/>
      <c r="DF9" s="247"/>
      <c r="DG9" s="247"/>
      <c r="DH9" s="247"/>
      <c r="DI9" s="247"/>
      <c r="DJ9" s="247"/>
      <c r="DK9" s="247"/>
      <c r="DL9" s="247"/>
      <c r="DM9" s="247"/>
      <c r="DN9" s="247"/>
      <c r="DO9" s="247"/>
      <c r="DP9" s="247"/>
      <c r="DQ9" s="247"/>
      <c r="DR9" s="247"/>
      <c r="DS9" s="247"/>
      <c r="DT9" s="247"/>
      <c r="DU9" s="247"/>
      <c r="DV9" s="247"/>
      <c r="DW9" s="247"/>
      <c r="DX9" s="247"/>
      <c r="DY9" s="247"/>
      <c r="DZ9" s="247"/>
      <c r="EA9" s="247"/>
      <c r="EB9" s="247"/>
      <c r="EC9" s="247"/>
      <c r="ED9" s="247"/>
      <c r="EE9" s="247"/>
      <c r="EF9" s="247"/>
      <c r="EG9" s="247"/>
      <c r="EH9" s="247"/>
      <c r="EI9" s="247"/>
      <c r="EJ9" s="247"/>
      <c r="EK9" s="247"/>
      <c r="EL9" s="247"/>
      <c r="EM9" s="247"/>
      <c r="EN9" s="247"/>
      <c r="EO9" s="247"/>
      <c r="EP9" s="247"/>
      <c r="EQ9" s="247"/>
      <c r="ER9" s="247"/>
      <c r="ES9" s="247"/>
      <c r="ET9" s="247"/>
      <c r="EU9" s="247"/>
      <c r="EV9" s="247"/>
      <c r="EW9" s="247"/>
      <c r="EX9" s="247"/>
      <c r="EY9" s="247"/>
      <c r="EZ9" s="247"/>
      <c r="FA9" s="247"/>
      <c r="FB9" s="247"/>
      <c r="FC9" s="247"/>
      <c r="FD9" s="247"/>
      <c r="FE9" s="247"/>
      <c r="FF9" s="247"/>
      <c r="FG9" s="247"/>
      <c r="FH9" s="247"/>
      <c r="FI9" s="247"/>
      <c r="FJ9" s="247"/>
      <c r="FK9" s="247"/>
      <c r="FL9" s="247"/>
      <c r="FM9" s="247"/>
      <c r="FN9" s="247"/>
      <c r="FO9" s="247"/>
      <c r="FP9" s="247"/>
      <c r="FQ9" s="247"/>
      <c r="FR9" s="247"/>
      <c r="FS9" s="247"/>
      <c r="FT9" s="247"/>
      <c r="FU9" s="247"/>
      <c r="FV9" s="247"/>
      <c r="FW9" s="247"/>
      <c r="FX9" s="247"/>
      <c r="FY9" s="247"/>
      <c r="FZ9" s="247"/>
      <c r="GA9" s="247"/>
      <c r="GB9" s="247"/>
      <c r="GC9" s="247"/>
      <c r="GD9" s="247"/>
      <c r="GE9" s="247"/>
      <c r="GF9" s="247"/>
      <c r="GG9" s="247"/>
      <c r="GH9" s="247"/>
      <c r="GI9" s="247"/>
      <c r="GJ9" s="247"/>
      <c r="GK9" s="247"/>
      <c r="GL9" s="247"/>
      <c r="GM9" s="247"/>
      <c r="GN9" s="247"/>
      <c r="GO9" s="247"/>
      <c r="GP9" s="247"/>
      <c r="GQ9" s="247"/>
      <c r="GR9" s="247"/>
      <c r="GS9" s="247"/>
      <c r="GT9" s="247"/>
      <c r="GU9" s="247"/>
      <c r="GV9" s="247"/>
      <c r="GW9" s="247"/>
      <c r="GX9" s="247"/>
      <c r="GY9" s="247"/>
      <c r="GZ9" s="247"/>
      <c r="HA9" s="247"/>
      <c r="HB9" s="247"/>
      <c r="HC9" s="247"/>
      <c r="HD9" s="247"/>
      <c r="HE9" s="247"/>
      <c r="HF9" s="247"/>
      <c r="HG9" s="247"/>
      <c r="HH9" s="247"/>
      <c r="HI9" s="247"/>
      <c r="HJ9" s="247"/>
      <c r="HK9" s="247"/>
      <c r="HL9" s="247"/>
      <c r="HM9" s="247"/>
      <c r="HN9" s="247"/>
      <c r="HO9" s="247"/>
      <c r="HP9" s="247"/>
      <c r="HQ9" s="247"/>
      <c r="HR9" s="247"/>
      <c r="HS9" s="247"/>
      <c r="HT9" s="247"/>
      <c r="HU9" s="247"/>
      <c r="HV9" s="247"/>
      <c r="HW9" s="247"/>
      <c r="HX9" s="247"/>
      <c r="HY9" s="247"/>
      <c r="HZ9" s="247"/>
      <c r="IA9" s="247"/>
      <c r="IB9" s="247"/>
      <c r="IC9" s="247"/>
      <c r="ID9" s="247"/>
      <c r="IE9" s="247"/>
      <c r="IF9" s="247"/>
      <c r="IG9" s="247"/>
      <c r="IH9" s="247"/>
      <c r="II9" s="247"/>
      <c r="IJ9" s="247"/>
      <c r="IK9" s="247"/>
      <c r="IL9" s="247"/>
    </row>
    <row r="10" spans="1:246" ht="15" customHeight="1">
      <c r="A10" s="260" t="s">
        <v>250</v>
      </c>
      <c r="B10" s="579">
        <v>2745158</v>
      </c>
      <c r="C10" s="579">
        <v>659706.16</v>
      </c>
      <c r="D10" s="579">
        <v>92414.31</v>
      </c>
      <c r="E10" s="579">
        <v>813787.52</v>
      </c>
      <c r="F10" s="579">
        <v>846637.58</v>
      </c>
      <c r="G10" s="579">
        <v>450853.87</v>
      </c>
      <c r="H10" s="576"/>
      <c r="I10" s="267" t="s">
        <v>249</v>
      </c>
      <c r="J10" s="247"/>
      <c r="K10" s="247"/>
      <c r="L10" s="247"/>
      <c r="M10" s="247"/>
      <c r="N10" s="247"/>
      <c r="O10" s="247"/>
      <c r="P10" s="247"/>
      <c r="Q10" s="247"/>
      <c r="R10" s="247"/>
      <c r="S10" s="247"/>
      <c r="T10" s="247"/>
      <c r="U10" s="247"/>
      <c r="V10" s="247"/>
      <c r="W10" s="247"/>
      <c r="X10" s="247"/>
      <c r="Y10" s="247"/>
      <c r="Z10" s="247"/>
      <c r="AA10" s="247"/>
      <c r="AB10" s="247"/>
      <c r="AC10" s="247"/>
      <c r="AD10" s="247"/>
      <c r="AE10" s="247"/>
      <c r="AF10" s="247"/>
      <c r="AG10" s="247"/>
      <c r="AH10" s="247"/>
      <c r="AI10" s="247"/>
      <c r="AJ10" s="247"/>
      <c r="AK10" s="247"/>
      <c r="AL10" s="247"/>
      <c r="AM10" s="247"/>
      <c r="AN10" s="247"/>
      <c r="AO10" s="247"/>
      <c r="AP10" s="247"/>
      <c r="AQ10" s="247"/>
      <c r="AR10" s="247"/>
      <c r="AS10" s="247"/>
      <c r="AT10" s="247"/>
      <c r="AU10" s="247"/>
      <c r="AV10" s="247"/>
      <c r="AW10" s="247"/>
      <c r="AX10" s="247"/>
      <c r="AY10" s="247"/>
      <c r="AZ10" s="247"/>
      <c r="BA10" s="247"/>
      <c r="BB10" s="247"/>
      <c r="BC10" s="247"/>
      <c r="BD10" s="247"/>
      <c r="BE10" s="247"/>
      <c r="BF10" s="247"/>
      <c r="BG10" s="247"/>
      <c r="BH10" s="247"/>
      <c r="BI10" s="247"/>
      <c r="BJ10" s="247"/>
      <c r="BK10" s="247"/>
      <c r="BL10" s="247"/>
      <c r="BM10" s="247"/>
      <c r="BN10" s="247"/>
      <c r="BO10" s="247"/>
      <c r="BP10" s="247"/>
      <c r="BQ10" s="247"/>
      <c r="BR10" s="247"/>
      <c r="BS10" s="247"/>
      <c r="BT10" s="247"/>
      <c r="BU10" s="247"/>
      <c r="BV10" s="247"/>
      <c r="BW10" s="247"/>
      <c r="BX10" s="247"/>
      <c r="BY10" s="247"/>
      <c r="BZ10" s="247"/>
      <c r="CA10" s="247"/>
      <c r="CB10" s="247"/>
      <c r="CC10" s="247"/>
      <c r="CD10" s="247"/>
      <c r="CE10" s="247"/>
      <c r="CF10" s="247"/>
      <c r="CG10" s="247"/>
      <c r="CH10" s="247"/>
      <c r="CI10" s="247"/>
      <c r="CJ10" s="247"/>
      <c r="CK10" s="247"/>
      <c r="CL10" s="247"/>
      <c r="CM10" s="247"/>
      <c r="CN10" s="247"/>
      <c r="CO10" s="247"/>
      <c r="CP10" s="247"/>
      <c r="CQ10" s="247"/>
      <c r="CR10" s="247"/>
      <c r="CS10" s="247"/>
      <c r="CT10" s="247"/>
      <c r="CU10" s="247"/>
      <c r="CV10" s="247"/>
      <c r="CW10" s="247"/>
      <c r="CX10" s="247"/>
      <c r="CY10" s="247"/>
      <c r="CZ10" s="247"/>
      <c r="DA10" s="247"/>
      <c r="DB10" s="247"/>
      <c r="DC10" s="247"/>
      <c r="DD10" s="247"/>
      <c r="DE10" s="247"/>
      <c r="DF10" s="247"/>
      <c r="DG10" s="247"/>
      <c r="DH10" s="247"/>
      <c r="DI10" s="247"/>
      <c r="DJ10" s="247"/>
      <c r="DK10" s="247"/>
      <c r="DL10" s="247"/>
      <c r="DM10" s="247"/>
      <c r="DN10" s="247"/>
      <c r="DO10" s="247"/>
      <c r="DP10" s="247"/>
      <c r="DQ10" s="247"/>
      <c r="DR10" s="247"/>
      <c r="DS10" s="247"/>
      <c r="DT10" s="247"/>
      <c r="DU10" s="247"/>
      <c r="DV10" s="247"/>
      <c r="DW10" s="247"/>
      <c r="DX10" s="247"/>
      <c r="DY10" s="247"/>
      <c r="DZ10" s="247"/>
      <c r="EA10" s="247"/>
      <c r="EB10" s="247"/>
      <c r="EC10" s="247"/>
      <c r="ED10" s="247"/>
      <c r="EE10" s="247"/>
      <c r="EF10" s="247"/>
      <c r="EG10" s="247"/>
      <c r="EH10" s="247"/>
      <c r="EI10" s="247"/>
      <c r="EJ10" s="247"/>
      <c r="EK10" s="247"/>
      <c r="EL10" s="247"/>
      <c r="EM10" s="247"/>
      <c r="EN10" s="247"/>
      <c r="EO10" s="247"/>
      <c r="EP10" s="247"/>
      <c r="EQ10" s="247"/>
      <c r="ER10" s="247"/>
      <c r="ES10" s="247"/>
      <c r="ET10" s="247"/>
      <c r="EU10" s="247"/>
      <c r="EV10" s="247"/>
      <c r="EW10" s="247"/>
      <c r="EX10" s="247"/>
      <c r="EY10" s="247"/>
      <c r="EZ10" s="247"/>
      <c r="FA10" s="247"/>
      <c r="FB10" s="247"/>
      <c r="FC10" s="247"/>
      <c r="FD10" s="247"/>
      <c r="FE10" s="247"/>
      <c r="FF10" s="247"/>
      <c r="FG10" s="247"/>
      <c r="FH10" s="247"/>
      <c r="FI10" s="247"/>
      <c r="FJ10" s="247"/>
      <c r="FK10" s="247"/>
      <c r="FL10" s="247"/>
      <c r="FM10" s="247"/>
      <c r="FN10" s="247"/>
      <c r="FO10" s="247"/>
      <c r="FP10" s="247"/>
      <c r="FQ10" s="247"/>
      <c r="FR10" s="247"/>
      <c r="FS10" s="247"/>
      <c r="FT10" s="247"/>
      <c r="FU10" s="247"/>
      <c r="FV10" s="247"/>
      <c r="FW10" s="247"/>
      <c r="FX10" s="247"/>
      <c r="FY10" s="247"/>
      <c r="FZ10" s="247"/>
      <c r="GA10" s="247"/>
      <c r="GB10" s="247"/>
      <c r="GC10" s="247"/>
      <c r="GD10" s="247"/>
      <c r="GE10" s="247"/>
      <c r="GF10" s="247"/>
      <c r="GG10" s="247"/>
      <c r="GH10" s="247"/>
      <c r="GI10" s="247"/>
      <c r="GJ10" s="247"/>
      <c r="GK10" s="247"/>
      <c r="GL10" s="247"/>
      <c r="GM10" s="247"/>
      <c r="GN10" s="247"/>
      <c r="GO10" s="247"/>
      <c r="GP10" s="247"/>
      <c r="GQ10" s="247"/>
      <c r="GR10" s="247"/>
      <c r="GS10" s="247"/>
      <c r="GT10" s="247"/>
      <c r="GU10" s="247"/>
      <c r="GV10" s="247"/>
      <c r="GW10" s="247"/>
      <c r="GX10" s="247"/>
      <c r="GY10" s="247"/>
      <c r="GZ10" s="247"/>
      <c r="HA10" s="247"/>
      <c r="HB10" s="247"/>
      <c r="HC10" s="247"/>
      <c r="HD10" s="247"/>
      <c r="HE10" s="247"/>
      <c r="HF10" s="247"/>
      <c r="HG10" s="247"/>
      <c r="HH10" s="247"/>
      <c r="HI10" s="247"/>
      <c r="HJ10" s="247"/>
      <c r="HK10" s="247"/>
      <c r="HL10" s="247"/>
      <c r="HM10" s="247"/>
      <c r="HN10" s="247"/>
      <c r="HO10" s="247"/>
      <c r="HP10" s="247"/>
      <c r="HQ10" s="247"/>
      <c r="HR10" s="247"/>
      <c r="HS10" s="247"/>
      <c r="HT10" s="247"/>
      <c r="HU10" s="247"/>
      <c r="HV10" s="247"/>
      <c r="HW10" s="247"/>
      <c r="HX10" s="247"/>
      <c r="HY10" s="247"/>
      <c r="HZ10" s="247"/>
      <c r="IA10" s="247"/>
      <c r="IB10" s="247"/>
      <c r="IC10" s="247"/>
      <c r="ID10" s="247"/>
      <c r="IE10" s="247"/>
      <c r="IF10" s="247"/>
      <c r="IG10" s="247"/>
      <c r="IH10" s="247"/>
      <c r="II10" s="247"/>
      <c r="IJ10" s="247"/>
      <c r="IK10" s="247"/>
      <c r="IL10" s="247"/>
    </row>
    <row r="11" spans="1:246" ht="15" customHeight="1">
      <c r="A11" s="264" t="s">
        <v>248</v>
      </c>
      <c r="B11" s="579">
        <v>6512210</v>
      </c>
      <c r="C11" s="579">
        <v>447655.44</v>
      </c>
      <c r="D11" s="579">
        <v>49944.73</v>
      </c>
      <c r="E11" s="579">
        <v>785918.83</v>
      </c>
      <c r="F11" s="579">
        <v>896947.79</v>
      </c>
      <c r="G11" s="579">
        <v>460387.98</v>
      </c>
      <c r="H11" s="576"/>
      <c r="I11" s="267" t="s">
        <v>247</v>
      </c>
      <c r="J11" s="247"/>
      <c r="K11" s="247"/>
      <c r="L11" s="247"/>
      <c r="M11" s="247"/>
      <c r="N11" s="247"/>
      <c r="O11" s="247"/>
      <c r="P11" s="247"/>
      <c r="Q11" s="247"/>
      <c r="R11" s="247"/>
      <c r="S11" s="247"/>
      <c r="T11" s="247"/>
      <c r="U11" s="247"/>
      <c r="V11" s="247"/>
      <c r="W11" s="247"/>
      <c r="X11" s="247"/>
      <c r="Y11" s="247"/>
      <c r="Z11" s="247"/>
      <c r="AA11" s="247"/>
      <c r="AB11" s="247"/>
      <c r="AC11" s="247"/>
      <c r="AD11" s="247"/>
      <c r="AE11" s="247"/>
      <c r="AF11" s="247"/>
      <c r="AG11" s="247"/>
      <c r="AH11" s="247"/>
      <c r="AI11" s="247"/>
      <c r="AJ11" s="247"/>
      <c r="AK11" s="247"/>
      <c r="AL11" s="247"/>
      <c r="AM11" s="247"/>
      <c r="AN11" s="247"/>
      <c r="AO11" s="247"/>
      <c r="AP11" s="247"/>
      <c r="AQ11" s="247"/>
      <c r="AR11" s="247"/>
      <c r="AS11" s="247"/>
      <c r="AT11" s="247"/>
      <c r="AU11" s="247"/>
      <c r="AV11" s="247"/>
      <c r="AW11" s="247"/>
      <c r="AX11" s="247"/>
      <c r="AY11" s="247"/>
      <c r="AZ11" s="247"/>
      <c r="BA11" s="247"/>
      <c r="BB11" s="247"/>
      <c r="BC11" s="247"/>
      <c r="BD11" s="247"/>
      <c r="BE11" s="247"/>
      <c r="BF11" s="247"/>
      <c r="BG11" s="247"/>
      <c r="BH11" s="247"/>
      <c r="BI11" s="247"/>
      <c r="BJ11" s="247"/>
      <c r="BK11" s="247"/>
      <c r="BL11" s="247"/>
      <c r="BM11" s="247"/>
      <c r="BN11" s="247"/>
      <c r="BO11" s="247"/>
      <c r="BP11" s="247"/>
      <c r="BQ11" s="247"/>
      <c r="BR11" s="247"/>
      <c r="BS11" s="247"/>
      <c r="BT11" s="247"/>
      <c r="BU11" s="247"/>
      <c r="BV11" s="247"/>
      <c r="BW11" s="247"/>
      <c r="BX11" s="247"/>
      <c r="BY11" s="247"/>
      <c r="BZ11" s="247"/>
      <c r="CA11" s="247"/>
      <c r="CB11" s="247"/>
      <c r="CC11" s="247"/>
      <c r="CD11" s="247"/>
      <c r="CE11" s="247"/>
      <c r="CF11" s="247"/>
      <c r="CG11" s="247"/>
      <c r="CH11" s="247"/>
      <c r="CI11" s="247"/>
      <c r="CJ11" s="247"/>
      <c r="CK11" s="247"/>
      <c r="CL11" s="247"/>
      <c r="CM11" s="247"/>
      <c r="CN11" s="247"/>
      <c r="CO11" s="247"/>
      <c r="CP11" s="247"/>
      <c r="CQ11" s="247"/>
      <c r="CR11" s="247"/>
      <c r="CS11" s="247"/>
      <c r="CT11" s="247"/>
      <c r="CU11" s="247"/>
      <c r="CV11" s="247"/>
      <c r="CW11" s="247"/>
      <c r="CX11" s="247"/>
      <c r="CY11" s="247"/>
      <c r="CZ11" s="247"/>
      <c r="DA11" s="247"/>
      <c r="DB11" s="247"/>
      <c r="DC11" s="247"/>
      <c r="DD11" s="247"/>
      <c r="DE11" s="247"/>
      <c r="DF11" s="247"/>
      <c r="DG11" s="247"/>
      <c r="DH11" s="247"/>
      <c r="DI11" s="247"/>
      <c r="DJ11" s="247"/>
      <c r="DK11" s="247"/>
      <c r="DL11" s="247"/>
      <c r="DM11" s="247"/>
      <c r="DN11" s="247"/>
      <c r="DO11" s="247"/>
      <c r="DP11" s="247"/>
      <c r="DQ11" s="247"/>
      <c r="DR11" s="247"/>
      <c r="DS11" s="247"/>
      <c r="DT11" s="247"/>
      <c r="DU11" s="247"/>
      <c r="DV11" s="247"/>
      <c r="DW11" s="247"/>
      <c r="DX11" s="247"/>
      <c r="DY11" s="247"/>
      <c r="DZ11" s="247"/>
      <c r="EA11" s="247"/>
      <c r="EB11" s="247"/>
      <c r="EC11" s="247"/>
      <c r="ED11" s="247"/>
      <c r="EE11" s="247"/>
      <c r="EF11" s="247"/>
      <c r="EG11" s="247"/>
      <c r="EH11" s="247"/>
      <c r="EI11" s="247"/>
      <c r="EJ11" s="247"/>
      <c r="EK11" s="247"/>
      <c r="EL11" s="247"/>
      <c r="EM11" s="247"/>
      <c r="EN11" s="247"/>
      <c r="EO11" s="247"/>
      <c r="EP11" s="247"/>
      <c r="EQ11" s="247"/>
      <c r="ER11" s="247"/>
      <c r="ES11" s="247"/>
      <c r="ET11" s="247"/>
      <c r="EU11" s="247"/>
      <c r="EV11" s="247"/>
      <c r="EW11" s="247"/>
      <c r="EX11" s="247"/>
      <c r="EY11" s="247"/>
      <c r="EZ11" s="247"/>
      <c r="FA11" s="247"/>
      <c r="FB11" s="247"/>
      <c r="FC11" s="247"/>
      <c r="FD11" s="247"/>
      <c r="FE11" s="247"/>
      <c r="FF11" s="247"/>
      <c r="FG11" s="247"/>
      <c r="FH11" s="247"/>
      <c r="FI11" s="247"/>
      <c r="FJ11" s="247"/>
      <c r="FK11" s="247"/>
      <c r="FL11" s="247"/>
      <c r="FM11" s="247"/>
      <c r="FN11" s="247"/>
      <c r="FO11" s="247"/>
      <c r="FP11" s="247"/>
      <c r="FQ11" s="247"/>
      <c r="FR11" s="247"/>
      <c r="FS11" s="247"/>
      <c r="FT11" s="247"/>
      <c r="FU11" s="247"/>
      <c r="FV11" s="247"/>
      <c r="FW11" s="247"/>
      <c r="FX11" s="247"/>
      <c r="FY11" s="247"/>
      <c r="FZ11" s="247"/>
      <c r="GA11" s="247"/>
      <c r="GB11" s="247"/>
      <c r="GC11" s="247"/>
      <c r="GD11" s="247"/>
      <c r="GE11" s="247"/>
      <c r="GF11" s="247"/>
      <c r="GG11" s="247"/>
      <c r="GH11" s="247"/>
      <c r="GI11" s="247"/>
      <c r="GJ11" s="247"/>
      <c r="GK11" s="247"/>
      <c r="GL11" s="247"/>
      <c r="GM11" s="247"/>
      <c r="GN11" s="247"/>
      <c r="GO11" s="247"/>
      <c r="GP11" s="247"/>
      <c r="GQ11" s="247"/>
      <c r="GR11" s="247"/>
      <c r="GS11" s="247"/>
      <c r="GT11" s="247"/>
      <c r="GU11" s="247"/>
      <c r="GV11" s="247"/>
      <c r="GW11" s="247"/>
      <c r="GX11" s="247"/>
      <c r="GY11" s="247"/>
      <c r="GZ11" s="247"/>
      <c r="HA11" s="247"/>
      <c r="HB11" s="247"/>
      <c r="HC11" s="247"/>
      <c r="HD11" s="247"/>
      <c r="HE11" s="247"/>
      <c r="HF11" s="247"/>
      <c r="HG11" s="247"/>
      <c r="HH11" s="247"/>
      <c r="HI11" s="247"/>
      <c r="HJ11" s="247"/>
      <c r="HK11" s="247"/>
      <c r="HL11" s="247"/>
      <c r="HM11" s="247"/>
      <c r="HN11" s="247"/>
      <c r="HO11" s="247"/>
      <c r="HP11" s="247"/>
      <c r="HQ11" s="247"/>
      <c r="HR11" s="247"/>
      <c r="HS11" s="247"/>
      <c r="HT11" s="247"/>
      <c r="HU11" s="247"/>
      <c r="HV11" s="247"/>
      <c r="HW11" s="247"/>
      <c r="HX11" s="247"/>
      <c r="HY11" s="247"/>
      <c r="HZ11" s="247"/>
      <c r="IA11" s="247"/>
      <c r="IB11" s="247"/>
      <c r="IC11" s="247"/>
      <c r="ID11" s="247"/>
      <c r="IE11" s="247"/>
      <c r="IF11" s="247"/>
      <c r="IG11" s="247"/>
      <c r="IH11" s="247"/>
      <c r="II11" s="247"/>
      <c r="IJ11" s="247"/>
      <c r="IK11" s="247"/>
      <c r="IL11" s="247"/>
    </row>
    <row r="12" spans="1:246" ht="15" customHeight="1">
      <c r="A12" s="271" t="s">
        <v>44</v>
      </c>
      <c r="B12" s="577">
        <v>3147377</v>
      </c>
      <c r="C12" s="577">
        <v>318810.28999999998</v>
      </c>
      <c r="D12" s="577">
        <v>36987.22</v>
      </c>
      <c r="E12" s="577">
        <v>428610.59</v>
      </c>
      <c r="F12" s="577">
        <v>516102.82</v>
      </c>
      <c r="G12" s="577">
        <v>262381.93</v>
      </c>
      <c r="H12" s="576"/>
      <c r="I12" s="269" t="s">
        <v>43</v>
      </c>
      <c r="J12" s="247"/>
      <c r="K12" s="578"/>
      <c r="L12" s="578"/>
      <c r="M12" s="578"/>
      <c r="N12" s="578"/>
      <c r="O12" s="578"/>
      <c r="P12" s="578"/>
      <c r="Q12" s="247"/>
      <c r="R12" s="247"/>
      <c r="S12" s="578"/>
      <c r="T12" s="578"/>
      <c r="U12" s="578"/>
      <c r="V12" s="578"/>
      <c r="W12" s="578"/>
      <c r="X12" s="578"/>
      <c r="Y12" s="247"/>
      <c r="Z12" s="247"/>
      <c r="AA12" s="578"/>
      <c r="AB12" s="578"/>
      <c r="AC12" s="578"/>
      <c r="AD12" s="578"/>
      <c r="AE12" s="578"/>
      <c r="AF12" s="578"/>
      <c r="AG12" s="247"/>
      <c r="AH12" s="247"/>
      <c r="AI12" s="578"/>
      <c r="AJ12" s="578"/>
      <c r="AK12" s="578"/>
      <c r="AL12" s="578"/>
      <c r="AM12" s="578"/>
      <c r="AN12" s="578"/>
      <c r="AO12" s="247"/>
      <c r="AP12" s="247"/>
      <c r="AQ12" s="578"/>
      <c r="AR12" s="578"/>
      <c r="AS12" s="578"/>
      <c r="AT12" s="578"/>
      <c r="AU12" s="578"/>
      <c r="AV12" s="578"/>
      <c r="AW12" s="247"/>
      <c r="AX12" s="247"/>
      <c r="AY12" s="578"/>
      <c r="AZ12" s="578"/>
      <c r="BA12" s="578"/>
      <c r="BB12" s="578"/>
      <c r="BC12" s="578"/>
      <c r="BD12" s="578"/>
      <c r="BE12" s="247"/>
      <c r="BF12" s="247"/>
      <c r="BG12" s="578"/>
      <c r="BH12" s="578"/>
      <c r="BI12" s="578"/>
      <c r="BJ12" s="578"/>
      <c r="BK12" s="578"/>
      <c r="BL12" s="578"/>
      <c r="BM12" s="247"/>
      <c r="BN12" s="247"/>
      <c r="BO12" s="578"/>
      <c r="BP12" s="578"/>
      <c r="BQ12" s="578"/>
      <c r="BR12" s="578"/>
      <c r="BS12" s="578"/>
      <c r="BT12" s="578"/>
      <c r="BU12" s="247"/>
      <c r="BV12" s="247"/>
      <c r="BW12" s="578"/>
      <c r="BX12" s="578"/>
      <c r="BY12" s="578"/>
      <c r="BZ12" s="578"/>
      <c r="CA12" s="578"/>
      <c r="CB12" s="578"/>
      <c r="CC12" s="247"/>
      <c r="CD12" s="247"/>
      <c r="CE12" s="578"/>
      <c r="CF12" s="578"/>
      <c r="CG12" s="578"/>
      <c r="CH12" s="578"/>
      <c r="CI12" s="578"/>
      <c r="CJ12" s="578"/>
      <c r="CK12" s="247"/>
      <c r="CL12" s="247"/>
      <c r="CM12" s="578"/>
      <c r="CN12" s="578"/>
      <c r="CO12" s="578"/>
      <c r="CP12" s="578"/>
      <c r="CQ12" s="578"/>
      <c r="CR12" s="578"/>
      <c r="CS12" s="247"/>
      <c r="CT12" s="247"/>
      <c r="CU12" s="578"/>
      <c r="CV12" s="578"/>
      <c r="CW12" s="578"/>
      <c r="CX12" s="578"/>
      <c r="CY12" s="578"/>
      <c r="CZ12" s="578"/>
      <c r="DA12" s="247"/>
      <c r="DB12" s="247"/>
      <c r="DC12" s="578"/>
      <c r="DD12" s="578"/>
      <c r="DE12" s="578"/>
      <c r="DF12" s="578"/>
      <c r="DG12" s="578"/>
      <c r="DH12" s="578"/>
      <c r="DI12" s="247"/>
      <c r="DJ12" s="247"/>
      <c r="DK12" s="578"/>
      <c r="DL12" s="578"/>
      <c r="DM12" s="578"/>
      <c r="DN12" s="578"/>
      <c r="DO12" s="578"/>
      <c r="DP12" s="578"/>
      <c r="DQ12" s="247"/>
      <c r="DR12" s="247"/>
      <c r="DS12" s="578"/>
      <c r="DT12" s="578"/>
      <c r="DU12" s="578"/>
      <c r="DV12" s="578"/>
      <c r="DW12" s="578"/>
      <c r="DX12" s="578"/>
      <c r="DY12" s="247"/>
      <c r="DZ12" s="247"/>
      <c r="EA12" s="578"/>
      <c r="EB12" s="578"/>
      <c r="EC12" s="578"/>
      <c r="ED12" s="578"/>
      <c r="EE12" s="578"/>
      <c r="EF12" s="578"/>
      <c r="EG12" s="247"/>
      <c r="EH12" s="247"/>
      <c r="EI12" s="578"/>
      <c r="EJ12" s="578"/>
      <c r="EK12" s="578"/>
      <c r="EL12" s="578"/>
      <c r="EM12" s="578"/>
      <c r="EN12" s="578"/>
      <c r="EO12" s="247"/>
      <c r="EP12" s="247"/>
      <c r="EQ12" s="578"/>
      <c r="ER12" s="578"/>
      <c r="ES12" s="578"/>
      <c r="ET12" s="578"/>
      <c r="EU12" s="578"/>
      <c r="EV12" s="578"/>
      <c r="EW12" s="247"/>
      <c r="EX12" s="247"/>
      <c r="EY12" s="578"/>
      <c r="EZ12" s="578"/>
      <c r="FA12" s="578"/>
      <c r="FB12" s="578"/>
      <c r="FC12" s="578"/>
      <c r="FD12" s="578"/>
      <c r="FE12" s="247"/>
      <c r="FF12" s="247"/>
      <c r="FG12" s="578"/>
      <c r="FH12" s="578"/>
      <c r="FI12" s="578"/>
      <c r="FJ12" s="578"/>
      <c r="FK12" s="578"/>
      <c r="FL12" s="578"/>
      <c r="FM12" s="247"/>
      <c r="FN12" s="247"/>
      <c r="FO12" s="578"/>
      <c r="FP12" s="578"/>
      <c r="FQ12" s="578"/>
      <c r="FR12" s="578"/>
      <c r="FS12" s="578"/>
      <c r="FT12" s="578"/>
      <c r="FU12" s="247"/>
      <c r="FV12" s="247"/>
      <c r="FW12" s="578"/>
      <c r="FX12" s="578"/>
      <c r="FY12" s="578"/>
      <c r="FZ12" s="578"/>
      <c r="GA12" s="578"/>
      <c r="GB12" s="578"/>
      <c r="GC12" s="247"/>
      <c r="GD12" s="247"/>
      <c r="GE12" s="578"/>
      <c r="GF12" s="578"/>
      <c r="GG12" s="578"/>
      <c r="GH12" s="578"/>
      <c r="GI12" s="578"/>
      <c r="GJ12" s="578"/>
      <c r="GK12" s="247"/>
      <c r="GL12" s="247"/>
      <c r="GM12" s="578"/>
      <c r="GN12" s="578"/>
      <c r="GO12" s="578"/>
      <c r="GP12" s="578"/>
      <c r="GQ12" s="578"/>
      <c r="GR12" s="578"/>
      <c r="GS12" s="247"/>
      <c r="GT12" s="247"/>
      <c r="GU12" s="578"/>
      <c r="GV12" s="578"/>
      <c r="GW12" s="578"/>
      <c r="GX12" s="578"/>
      <c r="GY12" s="578"/>
      <c r="GZ12" s="578"/>
      <c r="HA12" s="247"/>
      <c r="HB12" s="247"/>
      <c r="HC12" s="578"/>
      <c r="HD12" s="578"/>
      <c r="HE12" s="578"/>
      <c r="HF12" s="578"/>
      <c r="HG12" s="578"/>
      <c r="HH12" s="578"/>
      <c r="HI12" s="247"/>
      <c r="HJ12" s="247"/>
      <c r="HK12" s="578"/>
      <c r="HL12" s="578"/>
      <c r="HM12" s="578"/>
      <c r="HN12" s="578"/>
      <c r="HO12" s="578"/>
      <c r="HP12" s="578"/>
      <c r="HQ12" s="247"/>
      <c r="HR12" s="247"/>
      <c r="HS12" s="578"/>
      <c r="HT12" s="578"/>
      <c r="HU12" s="578"/>
      <c r="HV12" s="578"/>
      <c r="HW12" s="578"/>
      <c r="HX12" s="578"/>
      <c r="HY12" s="247"/>
      <c r="HZ12" s="247"/>
      <c r="IA12" s="578"/>
      <c r="IB12" s="578"/>
      <c r="IC12" s="578"/>
      <c r="ID12" s="578"/>
      <c r="IE12" s="578"/>
      <c r="IF12" s="578"/>
      <c r="IG12" s="247"/>
      <c r="IH12" s="247"/>
      <c r="II12" s="578"/>
      <c r="IJ12" s="578"/>
      <c r="IK12" s="578"/>
      <c r="IL12" s="578"/>
    </row>
    <row r="13" spans="1:246" ht="15" customHeight="1">
      <c r="A13" s="271" t="s">
        <v>42</v>
      </c>
      <c r="B13" s="577">
        <v>3364833</v>
      </c>
      <c r="C13" s="577">
        <v>128845.15</v>
      </c>
      <c r="D13" s="577">
        <v>12957.51</v>
      </c>
      <c r="E13" s="577">
        <v>357308.24</v>
      </c>
      <c r="F13" s="577">
        <v>380844.97</v>
      </c>
      <c r="G13" s="577">
        <v>198006.05</v>
      </c>
      <c r="H13" s="576"/>
      <c r="I13" s="269" t="s">
        <v>41</v>
      </c>
      <c r="J13" s="247"/>
      <c r="K13" s="578"/>
      <c r="L13" s="578"/>
      <c r="M13" s="578"/>
      <c r="N13" s="578"/>
      <c r="O13" s="578"/>
      <c r="P13" s="578"/>
      <c r="Q13" s="247"/>
      <c r="R13" s="247"/>
      <c r="S13" s="578"/>
      <c r="T13" s="578"/>
      <c r="U13" s="578"/>
      <c r="V13" s="578"/>
      <c r="W13" s="578"/>
      <c r="X13" s="578"/>
      <c r="Y13" s="247"/>
      <c r="Z13" s="247"/>
      <c r="AA13" s="578"/>
      <c r="AB13" s="578"/>
      <c r="AC13" s="578"/>
      <c r="AD13" s="578"/>
      <c r="AE13" s="578"/>
      <c r="AF13" s="578"/>
      <c r="AG13" s="247"/>
      <c r="AH13" s="247"/>
      <c r="AI13" s="578"/>
      <c r="AJ13" s="578"/>
      <c r="AK13" s="578"/>
      <c r="AL13" s="578"/>
      <c r="AM13" s="578"/>
      <c r="AN13" s="578"/>
      <c r="AO13" s="247"/>
      <c r="AP13" s="247"/>
      <c r="AQ13" s="578"/>
      <c r="AR13" s="578"/>
      <c r="AS13" s="578"/>
      <c r="AT13" s="578"/>
      <c r="AU13" s="578"/>
      <c r="AV13" s="578"/>
      <c r="AW13" s="247"/>
      <c r="AX13" s="247"/>
      <c r="AY13" s="578"/>
      <c r="AZ13" s="578"/>
      <c r="BA13" s="578"/>
      <c r="BB13" s="578"/>
      <c r="BC13" s="578"/>
      <c r="BD13" s="578"/>
      <c r="BE13" s="247"/>
      <c r="BF13" s="247"/>
      <c r="BG13" s="578"/>
      <c r="BH13" s="578"/>
      <c r="BI13" s="578"/>
      <c r="BJ13" s="578"/>
      <c r="BK13" s="578"/>
      <c r="BL13" s="578"/>
      <c r="BM13" s="247"/>
      <c r="BN13" s="247"/>
      <c r="BO13" s="578"/>
      <c r="BP13" s="578"/>
      <c r="BQ13" s="578"/>
      <c r="BR13" s="578"/>
      <c r="BS13" s="578"/>
      <c r="BT13" s="578"/>
      <c r="BU13" s="247"/>
      <c r="BV13" s="247"/>
      <c r="BW13" s="578"/>
      <c r="BX13" s="578"/>
      <c r="BY13" s="578"/>
      <c r="BZ13" s="578"/>
      <c r="CA13" s="578"/>
      <c r="CB13" s="578"/>
      <c r="CC13" s="247"/>
      <c r="CD13" s="247"/>
      <c r="CE13" s="578"/>
      <c r="CF13" s="578"/>
      <c r="CG13" s="578"/>
      <c r="CH13" s="578"/>
      <c r="CI13" s="578"/>
      <c r="CJ13" s="578"/>
      <c r="CK13" s="247"/>
      <c r="CL13" s="247"/>
      <c r="CM13" s="578"/>
      <c r="CN13" s="578"/>
      <c r="CO13" s="578"/>
      <c r="CP13" s="578"/>
      <c r="CQ13" s="578"/>
      <c r="CR13" s="578"/>
      <c r="CS13" s="247"/>
      <c r="CT13" s="247"/>
      <c r="CU13" s="578"/>
      <c r="CV13" s="578"/>
      <c r="CW13" s="578"/>
      <c r="CX13" s="578"/>
      <c r="CY13" s="578"/>
      <c r="CZ13" s="578"/>
      <c r="DA13" s="247"/>
      <c r="DB13" s="247"/>
      <c r="DC13" s="578"/>
      <c r="DD13" s="578"/>
      <c r="DE13" s="578"/>
      <c r="DF13" s="578"/>
      <c r="DG13" s="578"/>
      <c r="DH13" s="578"/>
      <c r="DI13" s="247"/>
      <c r="DJ13" s="247"/>
      <c r="DK13" s="578"/>
      <c r="DL13" s="578"/>
      <c r="DM13" s="578"/>
      <c r="DN13" s="578"/>
      <c r="DO13" s="578"/>
      <c r="DP13" s="578"/>
      <c r="DQ13" s="247"/>
      <c r="DR13" s="247"/>
      <c r="DS13" s="578"/>
      <c r="DT13" s="578"/>
      <c r="DU13" s="578"/>
      <c r="DV13" s="578"/>
      <c r="DW13" s="578"/>
      <c r="DX13" s="578"/>
      <c r="DY13" s="247"/>
      <c r="DZ13" s="247"/>
      <c r="EA13" s="578"/>
      <c r="EB13" s="578"/>
      <c r="EC13" s="578"/>
      <c r="ED13" s="578"/>
      <c r="EE13" s="578"/>
      <c r="EF13" s="578"/>
      <c r="EG13" s="247"/>
      <c r="EH13" s="247"/>
      <c r="EI13" s="578"/>
      <c r="EJ13" s="578"/>
      <c r="EK13" s="578"/>
      <c r="EL13" s="578"/>
      <c r="EM13" s="578"/>
      <c r="EN13" s="578"/>
      <c r="EO13" s="247"/>
      <c r="EP13" s="247"/>
      <c r="EQ13" s="578"/>
      <c r="ER13" s="578"/>
      <c r="ES13" s="578"/>
      <c r="ET13" s="578"/>
      <c r="EU13" s="578"/>
      <c r="EV13" s="578"/>
      <c r="EW13" s="247"/>
      <c r="EX13" s="247"/>
      <c r="EY13" s="578"/>
      <c r="EZ13" s="578"/>
      <c r="FA13" s="578"/>
      <c r="FB13" s="578"/>
      <c r="FC13" s="578"/>
      <c r="FD13" s="578"/>
      <c r="FE13" s="247"/>
      <c r="FF13" s="247"/>
      <c r="FG13" s="578"/>
      <c r="FH13" s="578"/>
      <c r="FI13" s="578"/>
      <c r="FJ13" s="578"/>
      <c r="FK13" s="578"/>
      <c r="FL13" s="578"/>
      <c r="FM13" s="247"/>
      <c r="FN13" s="247"/>
      <c r="FO13" s="578"/>
      <c r="FP13" s="578"/>
      <c r="FQ13" s="578"/>
      <c r="FR13" s="578"/>
      <c r="FS13" s="578"/>
      <c r="FT13" s="578"/>
      <c r="FU13" s="247"/>
      <c r="FV13" s="247"/>
      <c r="FW13" s="578"/>
      <c r="FX13" s="578"/>
      <c r="FY13" s="578"/>
      <c r="FZ13" s="578"/>
      <c r="GA13" s="578"/>
      <c r="GB13" s="578"/>
      <c r="GC13" s="247"/>
      <c r="GD13" s="247"/>
      <c r="GE13" s="578"/>
      <c r="GF13" s="578"/>
      <c r="GG13" s="578"/>
      <c r="GH13" s="578"/>
      <c r="GI13" s="578"/>
      <c r="GJ13" s="578"/>
      <c r="GK13" s="247"/>
      <c r="GL13" s="247"/>
      <c r="GM13" s="578"/>
      <c r="GN13" s="578"/>
      <c r="GO13" s="578"/>
      <c r="GP13" s="578"/>
      <c r="GQ13" s="578"/>
      <c r="GR13" s="578"/>
      <c r="GS13" s="247"/>
      <c r="GT13" s="247"/>
      <c r="GU13" s="578"/>
      <c r="GV13" s="578"/>
      <c r="GW13" s="578"/>
      <c r="GX13" s="578"/>
      <c r="GY13" s="578"/>
      <c r="GZ13" s="578"/>
      <c r="HA13" s="247"/>
      <c r="HB13" s="247"/>
      <c r="HC13" s="578"/>
      <c r="HD13" s="578"/>
      <c r="HE13" s="578"/>
      <c r="HF13" s="578"/>
      <c r="HG13" s="578"/>
      <c r="HH13" s="578"/>
      <c r="HI13" s="247"/>
      <c r="HJ13" s="247"/>
      <c r="HK13" s="578"/>
      <c r="HL13" s="578"/>
      <c r="HM13" s="578"/>
      <c r="HN13" s="578"/>
      <c r="HO13" s="578"/>
      <c r="HP13" s="578"/>
      <c r="HQ13" s="247"/>
      <c r="HR13" s="247"/>
      <c r="HS13" s="578"/>
      <c r="HT13" s="578"/>
      <c r="HU13" s="578"/>
      <c r="HV13" s="578"/>
      <c r="HW13" s="578"/>
      <c r="HX13" s="578"/>
      <c r="HY13" s="247"/>
      <c r="HZ13" s="247"/>
      <c r="IA13" s="578"/>
      <c r="IB13" s="578"/>
      <c r="IC13" s="578"/>
      <c r="ID13" s="578"/>
      <c r="IE13" s="578"/>
      <c r="IF13" s="578"/>
      <c r="IG13" s="247"/>
      <c r="IH13" s="247"/>
      <c r="II13" s="578"/>
      <c r="IJ13" s="578"/>
      <c r="IK13" s="578"/>
      <c r="IL13" s="578"/>
    </row>
    <row r="14" spans="1:246" ht="15" customHeight="1">
      <c r="A14" s="266" t="s">
        <v>246</v>
      </c>
      <c r="B14" s="577">
        <v>740275</v>
      </c>
      <c r="C14" s="577">
        <v>122392.41</v>
      </c>
      <c r="D14" s="577">
        <v>12514.73</v>
      </c>
      <c r="E14" s="577">
        <v>116687.59</v>
      </c>
      <c r="F14" s="577">
        <v>107551.19</v>
      </c>
      <c r="G14" s="577">
        <v>64210.31</v>
      </c>
      <c r="H14" s="576"/>
      <c r="I14" s="260" t="s">
        <v>245</v>
      </c>
      <c r="J14" s="247"/>
      <c r="K14" s="247"/>
      <c r="L14" s="247"/>
      <c r="M14" s="247"/>
      <c r="N14" s="247"/>
      <c r="O14" s="247"/>
      <c r="P14" s="247"/>
      <c r="Q14" s="247"/>
      <c r="R14" s="247"/>
      <c r="S14" s="247"/>
      <c r="T14" s="247"/>
      <c r="U14" s="247"/>
      <c r="V14" s="247"/>
      <c r="W14" s="247"/>
      <c r="X14" s="247"/>
      <c r="Y14" s="247"/>
      <c r="Z14" s="247"/>
      <c r="AA14" s="247"/>
      <c r="AB14" s="247"/>
      <c r="AC14" s="247"/>
      <c r="AD14" s="247"/>
      <c r="AE14" s="247"/>
      <c r="AF14" s="247"/>
      <c r="AG14" s="247"/>
      <c r="AH14" s="247"/>
      <c r="AI14" s="247"/>
      <c r="AJ14" s="247"/>
      <c r="AK14" s="247"/>
      <c r="AL14" s="247"/>
      <c r="AM14" s="247"/>
      <c r="AN14" s="247"/>
      <c r="AO14" s="247"/>
      <c r="AP14" s="247"/>
      <c r="AQ14" s="247"/>
      <c r="AR14" s="247"/>
      <c r="AS14" s="247"/>
      <c r="AT14" s="247"/>
      <c r="AU14" s="247"/>
      <c r="AV14" s="247"/>
      <c r="AW14" s="247"/>
      <c r="AX14" s="247"/>
      <c r="AY14" s="247"/>
      <c r="AZ14" s="247"/>
      <c r="BA14" s="247"/>
      <c r="BB14" s="247"/>
      <c r="BC14" s="247"/>
      <c r="BD14" s="247"/>
      <c r="BE14" s="247"/>
      <c r="BF14" s="247"/>
      <c r="BG14" s="247"/>
      <c r="BH14" s="247"/>
      <c r="BI14" s="247"/>
      <c r="BJ14" s="247"/>
      <c r="BK14" s="247"/>
      <c r="BL14" s="247"/>
      <c r="BM14" s="247"/>
      <c r="BN14" s="247"/>
      <c r="BO14" s="247"/>
      <c r="BP14" s="247"/>
      <c r="BQ14" s="247"/>
      <c r="BR14" s="247"/>
      <c r="BS14" s="247"/>
      <c r="BT14" s="247"/>
      <c r="BU14" s="247"/>
      <c r="BV14" s="247"/>
      <c r="BW14" s="247"/>
      <c r="BX14" s="247"/>
      <c r="BY14" s="247"/>
      <c r="BZ14" s="247"/>
      <c r="CA14" s="247"/>
      <c r="CB14" s="247"/>
      <c r="CC14" s="247"/>
      <c r="CD14" s="247"/>
      <c r="CE14" s="247"/>
      <c r="CF14" s="247"/>
      <c r="CG14" s="247"/>
      <c r="CH14" s="247"/>
      <c r="CI14" s="247"/>
      <c r="CJ14" s="247"/>
      <c r="CK14" s="247"/>
      <c r="CL14" s="247"/>
      <c r="CM14" s="247"/>
      <c r="CN14" s="247"/>
      <c r="CO14" s="247"/>
      <c r="CP14" s="247"/>
      <c r="CQ14" s="247"/>
      <c r="CR14" s="247"/>
      <c r="CS14" s="247"/>
      <c r="CT14" s="247"/>
      <c r="CU14" s="247"/>
      <c r="CV14" s="247"/>
      <c r="CW14" s="247"/>
      <c r="CX14" s="247"/>
      <c r="CY14" s="247"/>
      <c r="CZ14" s="247"/>
      <c r="DA14" s="247"/>
      <c r="DB14" s="247"/>
      <c r="DC14" s="247"/>
      <c r="DD14" s="247"/>
      <c r="DE14" s="247"/>
      <c r="DF14" s="247"/>
      <c r="DG14" s="247"/>
      <c r="DH14" s="247"/>
      <c r="DI14" s="247"/>
      <c r="DJ14" s="247"/>
      <c r="DK14" s="247"/>
      <c r="DL14" s="247"/>
      <c r="DM14" s="247"/>
      <c r="DN14" s="247"/>
      <c r="DO14" s="247"/>
      <c r="DP14" s="247"/>
      <c r="DQ14" s="247"/>
      <c r="DR14" s="247"/>
      <c r="DS14" s="247"/>
      <c r="DT14" s="247"/>
      <c r="DU14" s="247"/>
      <c r="DV14" s="247"/>
      <c r="DW14" s="247"/>
      <c r="DX14" s="247"/>
      <c r="DY14" s="247"/>
      <c r="DZ14" s="247"/>
      <c r="EA14" s="247"/>
      <c r="EB14" s="247"/>
      <c r="EC14" s="247"/>
      <c r="ED14" s="247"/>
      <c r="EE14" s="247"/>
      <c r="EF14" s="247"/>
      <c r="EG14" s="247"/>
      <c r="EH14" s="247"/>
      <c r="EI14" s="247"/>
      <c r="EJ14" s="247"/>
      <c r="EK14" s="247"/>
      <c r="EL14" s="247"/>
      <c r="EM14" s="247"/>
      <c r="EN14" s="247"/>
      <c r="EO14" s="247"/>
      <c r="EP14" s="247"/>
      <c r="EQ14" s="247"/>
      <c r="ER14" s="247"/>
      <c r="ES14" s="247"/>
      <c r="ET14" s="247"/>
      <c r="EU14" s="247"/>
      <c r="EV14" s="247"/>
      <c r="EW14" s="247"/>
      <c r="EX14" s="247"/>
      <c r="EY14" s="247"/>
      <c r="EZ14" s="247"/>
      <c r="FA14" s="247"/>
      <c r="FB14" s="247"/>
      <c r="FC14" s="247"/>
      <c r="FD14" s="247"/>
      <c r="FE14" s="247"/>
      <c r="FF14" s="247"/>
      <c r="FG14" s="247"/>
      <c r="FH14" s="247"/>
      <c r="FI14" s="247"/>
      <c r="FJ14" s="247"/>
      <c r="FK14" s="247"/>
      <c r="FL14" s="247"/>
      <c r="FM14" s="247"/>
      <c r="FN14" s="247"/>
      <c r="FO14" s="247"/>
      <c r="FP14" s="247"/>
      <c r="FQ14" s="247"/>
      <c r="FR14" s="247"/>
      <c r="FS14" s="247"/>
      <c r="FT14" s="247"/>
      <c r="FU14" s="247"/>
      <c r="FV14" s="247"/>
      <c r="FW14" s="247"/>
      <c r="FX14" s="247"/>
      <c r="FY14" s="247"/>
      <c r="FZ14" s="247"/>
      <c r="GA14" s="247"/>
      <c r="GB14" s="247"/>
      <c r="GC14" s="247"/>
      <c r="GD14" s="247"/>
      <c r="GE14" s="247"/>
      <c r="GF14" s="247"/>
      <c r="GG14" s="247"/>
      <c r="GH14" s="247"/>
      <c r="GI14" s="247"/>
      <c r="GJ14" s="247"/>
      <c r="GK14" s="247"/>
      <c r="GL14" s="247"/>
      <c r="GM14" s="247"/>
      <c r="GN14" s="247"/>
      <c r="GO14" s="247"/>
      <c r="GP14" s="247"/>
      <c r="GQ14" s="247"/>
      <c r="GR14" s="247"/>
      <c r="GS14" s="247"/>
      <c r="GT14" s="247"/>
      <c r="GU14" s="247"/>
      <c r="GV14" s="247"/>
      <c r="GW14" s="247"/>
      <c r="GX14" s="247"/>
      <c r="GY14" s="247"/>
      <c r="GZ14" s="247"/>
      <c r="HA14" s="247"/>
      <c r="HB14" s="247"/>
      <c r="HC14" s="247"/>
      <c r="HD14" s="247"/>
      <c r="HE14" s="247"/>
      <c r="HF14" s="247"/>
      <c r="HG14" s="247"/>
      <c r="HH14" s="247"/>
      <c r="HI14" s="247"/>
      <c r="HJ14" s="247"/>
      <c r="HK14" s="247"/>
      <c r="HL14" s="247"/>
      <c r="HM14" s="247"/>
      <c r="HN14" s="247"/>
      <c r="HO14" s="247"/>
      <c r="HP14" s="247"/>
      <c r="HQ14" s="247"/>
      <c r="HR14" s="247"/>
      <c r="HS14" s="247"/>
      <c r="HT14" s="247"/>
      <c r="HU14" s="247"/>
      <c r="HV14" s="247"/>
      <c r="HW14" s="247"/>
      <c r="HX14" s="247"/>
      <c r="HY14" s="247"/>
      <c r="HZ14" s="247"/>
      <c r="IA14" s="247"/>
      <c r="IB14" s="247"/>
      <c r="IC14" s="247"/>
      <c r="ID14" s="247"/>
      <c r="IE14" s="247"/>
      <c r="IF14" s="247"/>
      <c r="IG14" s="247"/>
      <c r="IH14" s="247"/>
      <c r="II14" s="247"/>
      <c r="IJ14" s="247"/>
      <c r="IK14" s="247"/>
      <c r="IL14" s="247"/>
    </row>
    <row r="15" spans="1:246" ht="15" customHeight="1">
      <c r="A15" s="266" t="s">
        <v>244</v>
      </c>
      <c r="B15" s="577">
        <v>544111</v>
      </c>
      <c r="C15" s="577">
        <v>119627.71</v>
      </c>
      <c r="D15" s="577">
        <v>15132.02</v>
      </c>
      <c r="E15" s="577">
        <v>119622.75</v>
      </c>
      <c r="F15" s="577">
        <v>141037.96</v>
      </c>
      <c r="G15" s="577">
        <v>93997.78</v>
      </c>
      <c r="H15" s="576"/>
      <c r="I15" s="260" t="s">
        <v>243</v>
      </c>
      <c r="J15" s="247"/>
      <c r="K15" s="247"/>
      <c r="L15" s="247"/>
      <c r="M15" s="247"/>
      <c r="N15" s="247"/>
      <c r="O15" s="247"/>
      <c r="P15" s="247"/>
      <c r="Q15" s="247"/>
      <c r="R15" s="247"/>
      <c r="S15" s="247"/>
      <c r="T15" s="247"/>
      <c r="U15" s="247"/>
      <c r="V15" s="247"/>
      <c r="W15" s="247"/>
      <c r="X15" s="247"/>
      <c r="Y15" s="247"/>
      <c r="Z15" s="247"/>
      <c r="AA15" s="247"/>
      <c r="AB15" s="247"/>
      <c r="AC15" s="247"/>
      <c r="AD15" s="247"/>
      <c r="AE15" s="247"/>
      <c r="AF15" s="247"/>
      <c r="AG15" s="247"/>
      <c r="AH15" s="247"/>
      <c r="AI15" s="247"/>
      <c r="AJ15" s="247"/>
      <c r="AK15" s="247"/>
      <c r="AL15" s="247"/>
      <c r="AM15" s="247"/>
      <c r="AN15" s="247"/>
      <c r="AO15" s="247"/>
      <c r="AP15" s="247"/>
      <c r="AQ15" s="247"/>
      <c r="AR15" s="247"/>
      <c r="AS15" s="247"/>
      <c r="AT15" s="247"/>
      <c r="AU15" s="247"/>
      <c r="AV15" s="247"/>
      <c r="AW15" s="247"/>
      <c r="AX15" s="247"/>
      <c r="AY15" s="247"/>
      <c r="AZ15" s="247"/>
      <c r="BA15" s="247"/>
      <c r="BB15" s="247"/>
      <c r="BC15" s="247"/>
      <c r="BD15" s="247"/>
      <c r="BE15" s="247"/>
      <c r="BF15" s="247"/>
      <c r="BG15" s="247"/>
      <c r="BH15" s="247"/>
      <c r="BI15" s="247"/>
      <c r="BJ15" s="247"/>
      <c r="BK15" s="247"/>
      <c r="BL15" s="247"/>
      <c r="BM15" s="247"/>
      <c r="BN15" s="247"/>
      <c r="BO15" s="247"/>
      <c r="BP15" s="247"/>
      <c r="BQ15" s="247"/>
      <c r="BR15" s="247"/>
      <c r="BS15" s="247"/>
      <c r="BT15" s="247"/>
      <c r="BU15" s="247"/>
      <c r="BV15" s="247"/>
      <c r="BW15" s="247"/>
      <c r="BX15" s="247"/>
      <c r="BY15" s="247"/>
      <c r="BZ15" s="247"/>
      <c r="CA15" s="247"/>
      <c r="CB15" s="247"/>
      <c r="CC15" s="247"/>
      <c r="CD15" s="247"/>
      <c r="CE15" s="247"/>
      <c r="CF15" s="247"/>
      <c r="CG15" s="247"/>
      <c r="CH15" s="247"/>
      <c r="CI15" s="247"/>
      <c r="CJ15" s="247"/>
      <c r="CK15" s="247"/>
      <c r="CL15" s="247"/>
      <c r="CM15" s="247"/>
      <c r="CN15" s="247"/>
      <c r="CO15" s="247"/>
      <c r="CP15" s="247"/>
      <c r="CQ15" s="247"/>
      <c r="CR15" s="247"/>
      <c r="CS15" s="247"/>
      <c r="CT15" s="247"/>
      <c r="CU15" s="247"/>
      <c r="CV15" s="247"/>
      <c r="CW15" s="247"/>
      <c r="CX15" s="247"/>
      <c r="CY15" s="247"/>
      <c r="CZ15" s="247"/>
      <c r="DA15" s="247"/>
      <c r="DB15" s="247"/>
      <c r="DC15" s="247"/>
      <c r="DD15" s="247"/>
      <c r="DE15" s="247"/>
      <c r="DF15" s="247"/>
      <c r="DG15" s="247"/>
      <c r="DH15" s="247"/>
      <c r="DI15" s="247"/>
      <c r="DJ15" s="247"/>
      <c r="DK15" s="247"/>
      <c r="DL15" s="247"/>
      <c r="DM15" s="247"/>
      <c r="DN15" s="247"/>
      <c r="DO15" s="247"/>
      <c r="DP15" s="247"/>
      <c r="DQ15" s="247"/>
      <c r="DR15" s="247"/>
      <c r="DS15" s="247"/>
      <c r="DT15" s="247"/>
      <c r="DU15" s="247"/>
      <c r="DV15" s="247"/>
      <c r="DW15" s="247"/>
      <c r="DX15" s="247"/>
      <c r="DY15" s="247"/>
      <c r="DZ15" s="247"/>
      <c r="EA15" s="247"/>
      <c r="EB15" s="247"/>
      <c r="EC15" s="247"/>
      <c r="ED15" s="247"/>
      <c r="EE15" s="247"/>
      <c r="EF15" s="247"/>
      <c r="EG15" s="247"/>
      <c r="EH15" s="247"/>
      <c r="EI15" s="247"/>
      <c r="EJ15" s="247"/>
      <c r="EK15" s="247"/>
      <c r="EL15" s="247"/>
      <c r="EM15" s="247"/>
      <c r="EN15" s="247"/>
      <c r="EO15" s="247"/>
      <c r="EP15" s="247"/>
      <c r="EQ15" s="247"/>
      <c r="ER15" s="247"/>
      <c r="ES15" s="247"/>
      <c r="ET15" s="247"/>
      <c r="EU15" s="247"/>
      <c r="EV15" s="247"/>
      <c r="EW15" s="247"/>
      <c r="EX15" s="247"/>
      <c r="EY15" s="247"/>
      <c r="EZ15" s="247"/>
      <c r="FA15" s="247"/>
      <c r="FB15" s="247"/>
      <c r="FC15" s="247"/>
      <c r="FD15" s="247"/>
      <c r="FE15" s="247"/>
      <c r="FF15" s="247"/>
      <c r="FG15" s="247"/>
      <c r="FH15" s="247"/>
      <c r="FI15" s="247"/>
      <c r="FJ15" s="247"/>
      <c r="FK15" s="247"/>
      <c r="FL15" s="247"/>
      <c r="FM15" s="247"/>
      <c r="FN15" s="247"/>
      <c r="FO15" s="247"/>
      <c r="FP15" s="247"/>
      <c r="FQ15" s="247"/>
      <c r="FR15" s="247"/>
      <c r="FS15" s="247"/>
      <c r="FT15" s="247"/>
      <c r="FU15" s="247"/>
      <c r="FV15" s="247"/>
      <c r="FW15" s="247"/>
      <c r="FX15" s="247"/>
      <c r="FY15" s="247"/>
      <c r="FZ15" s="247"/>
      <c r="GA15" s="247"/>
      <c r="GB15" s="247"/>
      <c r="GC15" s="247"/>
      <c r="GD15" s="247"/>
      <c r="GE15" s="247"/>
      <c r="GF15" s="247"/>
      <c r="GG15" s="247"/>
      <c r="GH15" s="247"/>
      <c r="GI15" s="247"/>
      <c r="GJ15" s="247"/>
      <c r="GK15" s="247"/>
      <c r="GL15" s="247"/>
      <c r="GM15" s="247"/>
      <c r="GN15" s="247"/>
      <c r="GO15" s="247"/>
      <c r="GP15" s="247"/>
      <c r="GQ15" s="247"/>
      <c r="GR15" s="247"/>
      <c r="GS15" s="247"/>
      <c r="GT15" s="247"/>
      <c r="GU15" s="247"/>
      <c r="GV15" s="247"/>
      <c r="GW15" s="247"/>
      <c r="GX15" s="247"/>
      <c r="GY15" s="247"/>
      <c r="GZ15" s="247"/>
      <c r="HA15" s="247"/>
      <c r="HB15" s="247"/>
      <c r="HC15" s="247"/>
      <c r="HD15" s="247"/>
      <c r="HE15" s="247"/>
      <c r="HF15" s="247"/>
      <c r="HG15" s="247"/>
      <c r="HH15" s="247"/>
      <c r="HI15" s="247"/>
      <c r="HJ15" s="247"/>
      <c r="HK15" s="247"/>
      <c r="HL15" s="247"/>
      <c r="HM15" s="247"/>
      <c r="HN15" s="247"/>
      <c r="HO15" s="247"/>
      <c r="HP15" s="247"/>
      <c r="HQ15" s="247"/>
      <c r="HR15" s="247"/>
      <c r="HS15" s="247"/>
      <c r="HT15" s="247"/>
      <c r="HU15" s="247"/>
      <c r="HV15" s="247"/>
      <c r="HW15" s="247"/>
      <c r="HX15" s="247"/>
      <c r="HY15" s="247"/>
      <c r="HZ15" s="247"/>
      <c r="IA15" s="247"/>
      <c r="IB15" s="247"/>
      <c r="IC15" s="247"/>
      <c r="ID15" s="247"/>
      <c r="IE15" s="247"/>
      <c r="IF15" s="247"/>
      <c r="IG15" s="247"/>
      <c r="IH15" s="247"/>
      <c r="II15" s="247"/>
      <c r="IJ15" s="247"/>
      <c r="IK15" s="247"/>
      <c r="IL15" s="247"/>
    </row>
    <row r="16" spans="1:246" ht="15" customHeight="1">
      <c r="A16" s="266" t="s">
        <v>242</v>
      </c>
      <c r="B16" s="577">
        <v>505271</v>
      </c>
      <c r="C16" s="577">
        <v>49896.82</v>
      </c>
      <c r="D16" s="577">
        <v>5903.48</v>
      </c>
      <c r="E16" s="577">
        <v>87337.62</v>
      </c>
      <c r="F16" s="577">
        <v>153316.15</v>
      </c>
      <c r="G16" s="577">
        <v>76224.19</v>
      </c>
      <c r="H16" s="576"/>
      <c r="I16" s="260" t="s">
        <v>241</v>
      </c>
      <c r="J16" s="247"/>
      <c r="K16" s="247"/>
      <c r="L16" s="247"/>
      <c r="M16" s="247"/>
      <c r="N16" s="247"/>
      <c r="O16" s="247"/>
      <c r="P16" s="247"/>
      <c r="Q16" s="247"/>
      <c r="R16" s="247"/>
      <c r="S16" s="247"/>
      <c r="T16" s="247"/>
      <c r="U16" s="247"/>
      <c r="V16" s="247"/>
      <c r="W16" s="247"/>
      <c r="X16" s="247"/>
      <c r="Y16" s="247"/>
      <c r="Z16" s="247"/>
      <c r="AA16" s="247"/>
      <c r="AB16" s="247"/>
      <c r="AC16" s="247"/>
      <c r="AD16" s="247"/>
      <c r="AE16" s="247"/>
      <c r="AF16" s="247"/>
      <c r="AG16" s="247"/>
      <c r="AH16" s="247"/>
      <c r="AI16" s="247"/>
      <c r="AJ16" s="247"/>
      <c r="AK16" s="247"/>
      <c r="AL16" s="247"/>
      <c r="AM16" s="247"/>
      <c r="AN16" s="247"/>
      <c r="AO16" s="247"/>
      <c r="AP16" s="247"/>
      <c r="AQ16" s="247"/>
      <c r="AR16" s="247"/>
      <c r="AS16" s="247"/>
      <c r="AT16" s="247"/>
      <c r="AU16" s="247"/>
      <c r="AV16" s="247"/>
      <c r="AW16" s="247"/>
      <c r="AX16" s="247"/>
      <c r="AY16" s="247"/>
      <c r="AZ16" s="247"/>
      <c r="BA16" s="247"/>
      <c r="BB16" s="247"/>
      <c r="BC16" s="247"/>
      <c r="BD16" s="247"/>
      <c r="BE16" s="247"/>
      <c r="BF16" s="247"/>
      <c r="BG16" s="247"/>
      <c r="BH16" s="247"/>
      <c r="BI16" s="247"/>
      <c r="BJ16" s="247"/>
      <c r="BK16" s="247"/>
      <c r="BL16" s="247"/>
      <c r="BM16" s="247"/>
      <c r="BN16" s="247"/>
      <c r="BO16" s="247"/>
      <c r="BP16" s="247"/>
      <c r="BQ16" s="247"/>
      <c r="BR16" s="247"/>
      <c r="BS16" s="247"/>
      <c r="BT16" s="247"/>
      <c r="BU16" s="247"/>
      <c r="BV16" s="247"/>
      <c r="BW16" s="247"/>
      <c r="BX16" s="247"/>
      <c r="BY16" s="247"/>
      <c r="BZ16" s="247"/>
      <c r="CA16" s="247"/>
      <c r="CB16" s="247"/>
      <c r="CC16" s="247"/>
      <c r="CD16" s="247"/>
      <c r="CE16" s="247"/>
      <c r="CF16" s="247"/>
      <c r="CG16" s="247"/>
      <c r="CH16" s="247"/>
      <c r="CI16" s="247"/>
      <c r="CJ16" s="247"/>
      <c r="CK16" s="247"/>
      <c r="CL16" s="247"/>
      <c r="CM16" s="247"/>
      <c r="CN16" s="247"/>
      <c r="CO16" s="247"/>
      <c r="CP16" s="247"/>
      <c r="CQ16" s="247"/>
      <c r="CR16" s="247"/>
      <c r="CS16" s="247"/>
      <c r="CT16" s="247"/>
      <c r="CU16" s="247"/>
      <c r="CV16" s="247"/>
      <c r="CW16" s="247"/>
      <c r="CX16" s="247"/>
      <c r="CY16" s="247"/>
      <c r="CZ16" s="247"/>
      <c r="DA16" s="247"/>
      <c r="DB16" s="247"/>
      <c r="DC16" s="247"/>
      <c r="DD16" s="247"/>
      <c r="DE16" s="247"/>
      <c r="DF16" s="247"/>
      <c r="DG16" s="247"/>
      <c r="DH16" s="247"/>
      <c r="DI16" s="247"/>
      <c r="DJ16" s="247"/>
      <c r="DK16" s="247"/>
      <c r="DL16" s="247"/>
      <c r="DM16" s="247"/>
      <c r="DN16" s="247"/>
      <c r="DO16" s="247"/>
      <c r="DP16" s="247"/>
      <c r="DQ16" s="247"/>
      <c r="DR16" s="247"/>
      <c r="DS16" s="247"/>
      <c r="DT16" s="247"/>
      <c r="DU16" s="247"/>
      <c r="DV16" s="247"/>
      <c r="DW16" s="247"/>
      <c r="DX16" s="247"/>
      <c r="DY16" s="247"/>
      <c r="DZ16" s="247"/>
      <c r="EA16" s="247"/>
      <c r="EB16" s="247"/>
      <c r="EC16" s="247"/>
      <c r="ED16" s="247"/>
      <c r="EE16" s="247"/>
      <c r="EF16" s="247"/>
      <c r="EG16" s="247"/>
      <c r="EH16" s="247"/>
      <c r="EI16" s="247"/>
      <c r="EJ16" s="247"/>
      <c r="EK16" s="247"/>
      <c r="EL16" s="247"/>
      <c r="EM16" s="247"/>
      <c r="EN16" s="247"/>
      <c r="EO16" s="247"/>
      <c r="EP16" s="247"/>
      <c r="EQ16" s="247"/>
      <c r="ER16" s="247"/>
      <c r="ES16" s="247"/>
      <c r="ET16" s="247"/>
      <c r="EU16" s="247"/>
      <c r="EV16" s="247"/>
      <c r="EW16" s="247"/>
      <c r="EX16" s="247"/>
      <c r="EY16" s="247"/>
      <c r="EZ16" s="247"/>
      <c r="FA16" s="247"/>
      <c r="FB16" s="247"/>
      <c r="FC16" s="247"/>
      <c r="FD16" s="247"/>
      <c r="FE16" s="247"/>
      <c r="FF16" s="247"/>
      <c r="FG16" s="247"/>
      <c r="FH16" s="247"/>
      <c r="FI16" s="247"/>
      <c r="FJ16" s="247"/>
      <c r="FK16" s="247"/>
      <c r="FL16" s="247"/>
      <c r="FM16" s="247"/>
      <c r="FN16" s="247"/>
      <c r="FO16" s="247"/>
      <c r="FP16" s="247"/>
      <c r="FQ16" s="247"/>
      <c r="FR16" s="247"/>
      <c r="FS16" s="247"/>
      <c r="FT16" s="247"/>
      <c r="FU16" s="247"/>
      <c r="FV16" s="247"/>
      <c r="FW16" s="247"/>
      <c r="FX16" s="247"/>
      <c r="FY16" s="247"/>
      <c r="FZ16" s="247"/>
      <c r="GA16" s="247"/>
      <c r="GB16" s="247"/>
      <c r="GC16" s="247"/>
      <c r="GD16" s="247"/>
      <c r="GE16" s="247"/>
      <c r="GF16" s="247"/>
      <c r="GG16" s="247"/>
      <c r="GH16" s="247"/>
      <c r="GI16" s="247"/>
      <c r="GJ16" s="247"/>
      <c r="GK16" s="247"/>
      <c r="GL16" s="247"/>
      <c r="GM16" s="247"/>
      <c r="GN16" s="247"/>
      <c r="GO16" s="247"/>
      <c r="GP16" s="247"/>
      <c r="GQ16" s="247"/>
      <c r="GR16" s="247"/>
      <c r="GS16" s="247"/>
      <c r="GT16" s="247"/>
      <c r="GU16" s="247"/>
      <c r="GV16" s="247"/>
      <c r="GW16" s="247"/>
      <c r="GX16" s="247"/>
      <c r="GY16" s="247"/>
      <c r="GZ16" s="247"/>
      <c r="HA16" s="247"/>
      <c r="HB16" s="247"/>
      <c r="HC16" s="247"/>
      <c r="HD16" s="247"/>
      <c r="HE16" s="247"/>
      <c r="HF16" s="247"/>
      <c r="HG16" s="247"/>
      <c r="HH16" s="247"/>
      <c r="HI16" s="247"/>
      <c r="HJ16" s="247"/>
      <c r="HK16" s="247"/>
      <c r="HL16" s="247"/>
      <c r="HM16" s="247"/>
      <c r="HN16" s="247"/>
      <c r="HO16" s="247"/>
      <c r="HP16" s="247"/>
      <c r="HQ16" s="247"/>
      <c r="HR16" s="247"/>
      <c r="HS16" s="247"/>
      <c r="HT16" s="247"/>
      <c r="HU16" s="247"/>
      <c r="HV16" s="247"/>
      <c r="HW16" s="247"/>
      <c r="HX16" s="247"/>
      <c r="HY16" s="247"/>
      <c r="HZ16" s="247"/>
      <c r="IA16" s="247"/>
      <c r="IB16" s="247"/>
      <c r="IC16" s="247"/>
      <c r="ID16" s="247"/>
      <c r="IE16" s="247"/>
      <c r="IF16" s="247"/>
      <c r="IG16" s="247"/>
      <c r="IH16" s="247"/>
      <c r="II16" s="247"/>
      <c r="IJ16" s="247"/>
      <c r="IK16" s="247"/>
      <c r="IL16" s="247"/>
    </row>
    <row r="17" spans="1:9" ht="15" customHeight="1">
      <c r="A17" s="266" t="s">
        <v>240</v>
      </c>
      <c r="B17" s="577">
        <v>272435.01</v>
      </c>
      <c r="C17" s="577">
        <v>9090.2999999999993</v>
      </c>
      <c r="D17" s="577">
        <v>845.17</v>
      </c>
      <c r="E17" s="577">
        <v>33932.47</v>
      </c>
      <c r="F17" s="577">
        <v>34769.47</v>
      </c>
      <c r="G17" s="577">
        <v>17609.150000000001</v>
      </c>
      <c r="H17" s="576"/>
      <c r="I17" s="268" t="s">
        <v>239</v>
      </c>
    </row>
    <row r="18" spans="1:9" ht="15" customHeight="1">
      <c r="A18" s="266" t="s">
        <v>238</v>
      </c>
      <c r="B18" s="577">
        <v>82770.990000000005</v>
      </c>
      <c r="C18" s="577">
        <v>2021.08</v>
      </c>
      <c r="D18" s="577">
        <v>63.64</v>
      </c>
      <c r="E18" s="577">
        <v>8699.81</v>
      </c>
      <c r="F18" s="577">
        <v>9440.09</v>
      </c>
      <c r="G18" s="577">
        <v>2480.16</v>
      </c>
      <c r="H18" s="576"/>
      <c r="I18" s="260" t="s">
        <v>237</v>
      </c>
    </row>
    <row r="19" spans="1:9" ht="15" customHeight="1">
      <c r="A19" s="266" t="s">
        <v>236</v>
      </c>
      <c r="B19" s="577">
        <v>246449</v>
      </c>
      <c r="C19" s="577">
        <v>5200.3999999999996</v>
      </c>
      <c r="D19" s="577">
        <v>412.36</v>
      </c>
      <c r="E19" s="577">
        <v>21112.59</v>
      </c>
      <c r="F19" s="577">
        <v>14144.08</v>
      </c>
      <c r="G19" s="577">
        <v>7173.74</v>
      </c>
      <c r="H19" s="576"/>
      <c r="I19" s="264" t="s">
        <v>235</v>
      </c>
    </row>
    <row r="20" spans="1:9" ht="15" customHeight="1">
      <c r="A20" s="266" t="s">
        <v>234</v>
      </c>
      <c r="B20" s="577">
        <v>67277</v>
      </c>
      <c r="C20" s="577">
        <v>561.67999999999995</v>
      </c>
      <c r="D20" s="577">
        <v>183.1</v>
      </c>
      <c r="E20" s="577">
        <v>8733.1</v>
      </c>
      <c r="F20" s="577">
        <v>10417.33</v>
      </c>
      <c r="G20" s="577">
        <v>4577.01</v>
      </c>
      <c r="H20" s="576"/>
      <c r="I20" s="260" t="s">
        <v>233</v>
      </c>
    </row>
    <row r="21" spans="1:9" ht="15" customHeight="1">
      <c r="A21" s="266" t="s">
        <v>232</v>
      </c>
      <c r="B21" s="577">
        <v>104863</v>
      </c>
      <c r="C21" s="577">
        <v>3504.03</v>
      </c>
      <c r="D21" s="577">
        <v>899.81</v>
      </c>
      <c r="E21" s="577">
        <v>8992.4699999999993</v>
      </c>
      <c r="F21" s="577">
        <v>11055.12</v>
      </c>
      <c r="G21" s="577">
        <v>4925.92</v>
      </c>
      <c r="H21" s="576"/>
      <c r="I21" s="260" t="s">
        <v>231</v>
      </c>
    </row>
    <row r="22" spans="1:9" ht="15" customHeight="1">
      <c r="A22" s="266" t="s">
        <v>230</v>
      </c>
      <c r="B22" s="577">
        <v>225227</v>
      </c>
      <c r="C22" s="577">
        <v>9816.94</v>
      </c>
      <c r="D22" s="577">
        <v>1281.97</v>
      </c>
      <c r="E22" s="577">
        <v>33557.480000000003</v>
      </c>
      <c r="F22" s="577">
        <v>32625.48</v>
      </c>
      <c r="G22" s="577">
        <v>8560.6299999999992</v>
      </c>
      <c r="H22" s="576"/>
      <c r="I22" s="260" t="s">
        <v>229</v>
      </c>
    </row>
    <row r="23" spans="1:9" ht="15" customHeight="1">
      <c r="A23" s="266" t="s">
        <v>228</v>
      </c>
      <c r="B23" s="577">
        <v>610402</v>
      </c>
      <c r="C23" s="577">
        <v>2884.21</v>
      </c>
      <c r="D23" s="577">
        <v>606.07000000000005</v>
      </c>
      <c r="E23" s="577">
        <v>33324.050000000003</v>
      </c>
      <c r="F23" s="577">
        <v>48416.69</v>
      </c>
      <c r="G23" s="577">
        <v>26244.26</v>
      </c>
      <c r="H23" s="576"/>
      <c r="I23" s="268" t="s">
        <v>227</v>
      </c>
    </row>
    <row r="24" spans="1:9" ht="15" customHeight="1">
      <c r="A24" s="266" t="s">
        <v>226</v>
      </c>
      <c r="B24" s="577">
        <v>322976</v>
      </c>
      <c r="C24" s="577">
        <v>13063.98</v>
      </c>
      <c r="D24" s="577">
        <v>1786.86</v>
      </c>
      <c r="E24" s="577">
        <v>30023.43</v>
      </c>
      <c r="F24" s="577">
        <v>35612.980000000003</v>
      </c>
      <c r="G24" s="577">
        <v>10885.26</v>
      </c>
      <c r="H24" s="576"/>
      <c r="I24" s="260" t="s">
        <v>225</v>
      </c>
    </row>
    <row r="25" spans="1:9" ht="15" customHeight="1">
      <c r="A25" s="266" t="s">
        <v>224</v>
      </c>
      <c r="B25" s="577">
        <v>174629</v>
      </c>
      <c r="C25" s="577">
        <v>15234.07</v>
      </c>
      <c r="D25" s="577">
        <v>168.51</v>
      </c>
      <c r="E25" s="577">
        <v>22208.82</v>
      </c>
      <c r="F25" s="577">
        <v>26537.919999999998</v>
      </c>
      <c r="G25" s="577">
        <v>13776.09</v>
      </c>
      <c r="H25" s="576"/>
      <c r="I25" s="264" t="s">
        <v>223</v>
      </c>
    </row>
    <row r="26" spans="1:9" ht="15" customHeight="1">
      <c r="A26" s="266" t="s">
        <v>222</v>
      </c>
      <c r="B26" s="577">
        <v>96825</v>
      </c>
      <c r="C26" s="577">
        <v>3099.37</v>
      </c>
      <c r="D26" s="577">
        <v>207.25</v>
      </c>
      <c r="E26" s="577">
        <v>6539.43</v>
      </c>
      <c r="F26" s="577">
        <v>9033.56</v>
      </c>
      <c r="G26" s="577">
        <v>5163.8999999999996</v>
      </c>
      <c r="H26" s="576"/>
      <c r="I26" s="264" t="s">
        <v>221</v>
      </c>
    </row>
    <row r="27" spans="1:9" ht="15" customHeight="1">
      <c r="A27" s="266" t="s">
        <v>220</v>
      </c>
      <c r="B27" s="577">
        <v>243734</v>
      </c>
      <c r="C27" s="577">
        <v>3382.78</v>
      </c>
      <c r="D27" s="577">
        <v>498.05</v>
      </c>
      <c r="E27" s="577">
        <v>14633.8</v>
      </c>
      <c r="F27" s="577">
        <v>16703.900000000001</v>
      </c>
      <c r="G27" s="577">
        <v>11524.23</v>
      </c>
      <c r="H27" s="576"/>
      <c r="I27" s="267" t="s">
        <v>219</v>
      </c>
    </row>
    <row r="28" spans="1:9" ht="15" customHeight="1">
      <c r="A28" s="266" t="s">
        <v>218</v>
      </c>
      <c r="B28" s="577">
        <v>217978</v>
      </c>
      <c r="C28" s="577">
        <v>8627.0300000000007</v>
      </c>
      <c r="D28" s="577">
        <v>727.89</v>
      </c>
      <c r="E28" s="577">
        <v>20584.28</v>
      </c>
      <c r="F28" s="577">
        <v>21292.26</v>
      </c>
      <c r="G28" s="577">
        <v>7662.36</v>
      </c>
      <c r="H28" s="576"/>
      <c r="I28" s="264" t="s">
        <v>217</v>
      </c>
    </row>
    <row r="29" spans="1:9" ht="15" customHeight="1">
      <c r="A29" s="266" t="s">
        <v>216</v>
      </c>
      <c r="B29" s="577">
        <v>89331</v>
      </c>
      <c r="C29" s="577">
        <v>2147.35</v>
      </c>
      <c r="D29" s="577">
        <v>74.5</v>
      </c>
      <c r="E29" s="577">
        <v>5294.59</v>
      </c>
      <c r="F29" s="577">
        <v>8154.82</v>
      </c>
      <c r="G29" s="577">
        <v>4709.97</v>
      </c>
      <c r="H29" s="576"/>
      <c r="I29" s="264" t="s">
        <v>215</v>
      </c>
    </row>
    <row r="30" spans="1:9" ht="15" customHeight="1">
      <c r="A30" s="266" t="s">
        <v>214</v>
      </c>
      <c r="B30" s="577">
        <v>194067</v>
      </c>
      <c r="C30" s="577">
        <v>2894.44</v>
      </c>
      <c r="D30" s="577">
        <v>825.22</v>
      </c>
      <c r="E30" s="577">
        <v>21568.78</v>
      </c>
      <c r="F30" s="577">
        <v>19818</v>
      </c>
      <c r="G30" s="577">
        <v>7017.93</v>
      </c>
      <c r="H30" s="576"/>
      <c r="I30" s="264" t="s">
        <v>213</v>
      </c>
    </row>
    <row r="31" spans="1:9" ht="15" customHeight="1">
      <c r="A31" s="266" t="s">
        <v>212</v>
      </c>
      <c r="B31" s="577">
        <v>242429</v>
      </c>
      <c r="C31" s="577">
        <v>12999.23</v>
      </c>
      <c r="D31" s="577">
        <v>1255.28</v>
      </c>
      <c r="E31" s="577">
        <v>32422.32</v>
      </c>
      <c r="F31" s="577">
        <v>36173.339999999997</v>
      </c>
      <c r="G31" s="577">
        <v>20598.240000000002</v>
      </c>
      <c r="H31" s="576"/>
      <c r="I31" s="264" t="s">
        <v>211</v>
      </c>
    </row>
    <row r="32" spans="1:9" ht="15" customHeight="1">
      <c r="A32" s="266" t="s">
        <v>210</v>
      </c>
      <c r="B32" s="577">
        <v>239832</v>
      </c>
      <c r="C32" s="577">
        <v>7911.57</v>
      </c>
      <c r="D32" s="577">
        <v>1332.74</v>
      </c>
      <c r="E32" s="577">
        <v>18169.23</v>
      </c>
      <c r="F32" s="577">
        <v>19623.509999999998</v>
      </c>
      <c r="G32" s="577">
        <v>6911.95</v>
      </c>
      <c r="H32" s="576"/>
      <c r="I32" s="264" t="s">
        <v>209</v>
      </c>
    </row>
    <row r="33" spans="1:10" ht="15" customHeight="1">
      <c r="A33" s="263" t="s">
        <v>208</v>
      </c>
      <c r="B33" s="577">
        <v>265504</v>
      </c>
      <c r="C33" s="577">
        <v>7368</v>
      </c>
      <c r="D33" s="577">
        <v>1530.04</v>
      </c>
      <c r="E33" s="577">
        <v>20710.46</v>
      </c>
      <c r="F33" s="577">
        <v>24210.97</v>
      </c>
      <c r="G33" s="577">
        <v>6864.49</v>
      </c>
      <c r="H33" s="576"/>
      <c r="I33" s="260" t="s">
        <v>207</v>
      </c>
    </row>
    <row r="34" spans="1:10" ht="15" customHeight="1">
      <c r="A34" s="575" t="s">
        <v>206</v>
      </c>
      <c r="B34" s="574">
        <v>335522</v>
      </c>
      <c r="C34" s="574">
        <v>7934.21</v>
      </c>
      <c r="D34" s="574">
        <v>981.89</v>
      </c>
      <c r="E34" s="574">
        <v>46057.2</v>
      </c>
      <c r="F34" s="574">
        <v>45180.47</v>
      </c>
      <c r="G34" s="574">
        <v>22465.68</v>
      </c>
      <c r="H34" s="573"/>
      <c r="I34" s="572" t="s">
        <v>205</v>
      </c>
    </row>
    <row r="35" spans="1:10">
      <c r="J35" s="571">
        <v>195</v>
      </c>
    </row>
    <row r="36" spans="1:10">
      <c r="J36" s="570"/>
    </row>
  </sheetData>
  <mergeCells count="3">
    <mergeCell ref="J35:J36"/>
    <mergeCell ref="E4:G4"/>
    <mergeCell ref="A2:F2"/>
  </mergeCells>
  <printOptions horizontalCentered="1"/>
  <pageMargins left="0.39370078740157483" right="0.39370078740157483" top="0.59055118110236227" bottom="0.39370078740157483" header="0.39370078740157483" footer="0.39370078740157483"/>
  <pageSetup paperSize="9" scale="9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3"/>
  <sheetViews>
    <sheetView zoomScale="120" zoomScaleNormal="120" workbookViewId="0">
      <selection activeCell="G11" sqref="G11"/>
    </sheetView>
  </sheetViews>
  <sheetFormatPr defaultColWidth="9.125" defaultRowHeight="15"/>
  <cols>
    <col min="1" max="1" width="12.75" style="471" customWidth="1"/>
    <col min="2" max="2" width="10" style="471" customWidth="1"/>
    <col min="3" max="4" width="16.75" style="471" customWidth="1"/>
    <col min="5" max="5" width="16.625" style="471" customWidth="1"/>
    <col min="6" max="6" width="21.375" style="471" customWidth="1"/>
    <col min="7" max="7" width="16.625" style="471" customWidth="1"/>
    <col min="8" max="8" width="4" style="471" customWidth="1"/>
    <col min="9" max="9" width="15" style="471" customWidth="1"/>
    <col min="10" max="10" width="5" style="471" bestFit="1" customWidth="1"/>
    <col min="11" max="16384" width="9.125" style="471"/>
  </cols>
  <sheetData>
    <row r="1" spans="1:10" ht="19.5">
      <c r="A1" s="608" t="s">
        <v>351</v>
      </c>
      <c r="B1" s="606"/>
      <c r="C1" s="607"/>
      <c r="D1" s="607"/>
      <c r="E1" s="607"/>
      <c r="F1" s="606"/>
      <c r="G1" s="605"/>
      <c r="H1" s="605"/>
      <c r="J1" s="602">
        <v>196</v>
      </c>
    </row>
    <row r="2" spans="1:10" ht="19.5">
      <c r="A2" s="604" t="s">
        <v>350</v>
      </c>
      <c r="B2" s="603"/>
      <c r="C2" s="603"/>
      <c r="D2" s="603"/>
      <c r="E2" s="603"/>
      <c r="F2" s="603"/>
      <c r="G2" s="298"/>
      <c r="H2" s="300"/>
      <c r="J2" s="602"/>
    </row>
    <row r="3" spans="1:10" ht="18.75">
      <c r="A3" s="288"/>
      <c r="B3" s="266"/>
      <c r="C3" s="584" t="s">
        <v>85</v>
      </c>
      <c r="D3" s="584"/>
      <c r="E3" s="584"/>
      <c r="F3" s="584"/>
      <c r="G3" s="584"/>
      <c r="H3" s="288"/>
      <c r="I3" s="601"/>
      <c r="J3" s="600"/>
    </row>
    <row r="4" spans="1:10" ht="18.75">
      <c r="A4" s="281" t="s">
        <v>67</v>
      </c>
      <c r="B4" s="291" t="s">
        <v>84</v>
      </c>
      <c r="C4" s="291" t="s">
        <v>83</v>
      </c>
      <c r="D4" s="291" t="s">
        <v>82</v>
      </c>
      <c r="E4" s="583" t="s">
        <v>81</v>
      </c>
      <c r="F4" s="583"/>
      <c r="G4" s="583"/>
      <c r="H4" s="281"/>
      <c r="I4" s="281" t="s">
        <v>80</v>
      </c>
      <c r="J4" s="298"/>
    </row>
    <row r="5" spans="1:10" ht="18.75">
      <c r="A5" s="281" t="s">
        <v>60</v>
      </c>
      <c r="B5" s="282" t="s">
        <v>79</v>
      </c>
      <c r="C5" s="282" t="s">
        <v>78</v>
      </c>
      <c r="D5" s="282" t="s">
        <v>77</v>
      </c>
      <c r="E5" s="282" t="s">
        <v>76</v>
      </c>
      <c r="F5" s="282" t="s">
        <v>75</v>
      </c>
      <c r="G5" s="582" t="s">
        <v>74</v>
      </c>
      <c r="H5" s="266"/>
      <c r="I5" s="281" t="s">
        <v>55</v>
      </c>
      <c r="J5" s="298"/>
    </row>
    <row r="6" spans="1:10" ht="18.75">
      <c r="A6" s="575"/>
      <c r="B6" s="280" t="s">
        <v>54</v>
      </c>
      <c r="C6" s="280" t="s">
        <v>73</v>
      </c>
      <c r="D6" s="279"/>
      <c r="E6" s="280" t="s">
        <v>72</v>
      </c>
      <c r="F6" s="280" t="s">
        <v>71</v>
      </c>
      <c r="G6" s="280" t="s">
        <v>70</v>
      </c>
      <c r="H6" s="280"/>
      <c r="I6" s="575"/>
      <c r="J6" s="298"/>
    </row>
    <row r="7" spans="1:10" ht="15" customHeight="1">
      <c r="A7" s="323" t="s">
        <v>301</v>
      </c>
      <c r="B7" s="577">
        <v>331254</v>
      </c>
      <c r="C7" s="577">
        <v>19336.8</v>
      </c>
      <c r="D7" s="577">
        <v>1773.66</v>
      </c>
      <c r="E7" s="577">
        <v>36063.64</v>
      </c>
      <c r="F7" s="577">
        <v>34725.03</v>
      </c>
      <c r="G7" s="577">
        <v>25938.77</v>
      </c>
      <c r="H7" s="597"/>
      <c r="I7" s="307" t="s">
        <v>300</v>
      </c>
      <c r="J7" s="298"/>
    </row>
    <row r="8" spans="1:10" ht="15" customHeight="1">
      <c r="A8" s="323" t="s">
        <v>299</v>
      </c>
      <c r="B8" s="577">
        <v>59839</v>
      </c>
      <c r="C8" s="577">
        <v>3256.79</v>
      </c>
      <c r="D8" s="577">
        <v>193.39</v>
      </c>
      <c r="E8" s="577">
        <v>6513.29</v>
      </c>
      <c r="F8" s="577">
        <v>7450.39</v>
      </c>
      <c r="G8" s="577">
        <v>2009.28</v>
      </c>
      <c r="H8" s="597"/>
      <c r="I8" s="307" t="s">
        <v>298</v>
      </c>
      <c r="J8" s="298"/>
    </row>
    <row r="9" spans="1:10" ht="15" customHeight="1">
      <c r="A9" s="323" t="s">
        <v>297</v>
      </c>
      <c r="B9" s="577">
        <v>150023</v>
      </c>
      <c r="C9" s="577">
        <v>9547.92</v>
      </c>
      <c r="D9" s="577">
        <v>167.1</v>
      </c>
      <c r="E9" s="577">
        <v>18543.43</v>
      </c>
      <c r="F9" s="577">
        <v>11380.14</v>
      </c>
      <c r="G9" s="577">
        <v>4490.99</v>
      </c>
      <c r="H9" s="597"/>
      <c r="I9" s="307" t="s">
        <v>296</v>
      </c>
      <c r="J9" s="298"/>
    </row>
    <row r="10" spans="1:10" ht="15" customHeight="1">
      <c r="A10" s="323" t="s">
        <v>295</v>
      </c>
      <c r="B10" s="577">
        <v>149186</v>
      </c>
      <c r="C10" s="577">
        <v>5856.31</v>
      </c>
      <c r="D10" s="577">
        <v>579.98</v>
      </c>
      <c r="E10" s="577">
        <v>14586.22</v>
      </c>
      <c r="F10" s="577">
        <v>18276.93</v>
      </c>
      <c r="G10" s="577">
        <v>4365.7</v>
      </c>
      <c r="H10" s="597"/>
      <c r="I10" s="307" t="s">
        <v>294</v>
      </c>
      <c r="J10" s="298"/>
    </row>
    <row r="11" spans="1:10" ht="15" customHeight="1">
      <c r="A11" s="311" t="s">
        <v>293</v>
      </c>
      <c r="B11" s="579">
        <v>3854333.99</v>
      </c>
      <c r="C11" s="579">
        <v>160762.81</v>
      </c>
      <c r="D11" s="579">
        <v>13141.46</v>
      </c>
      <c r="E11" s="579">
        <v>363114.82</v>
      </c>
      <c r="F11" s="579">
        <v>572101.67000000004</v>
      </c>
      <c r="G11" s="579">
        <v>181082.83</v>
      </c>
      <c r="H11" s="597"/>
      <c r="I11" s="307" t="s">
        <v>292</v>
      </c>
      <c r="J11" s="298"/>
    </row>
    <row r="12" spans="1:10" ht="15" customHeight="1">
      <c r="A12" s="599" t="s">
        <v>44</v>
      </c>
      <c r="B12" s="577">
        <v>1429338.99</v>
      </c>
      <c r="C12" s="577">
        <v>86087.23</v>
      </c>
      <c r="D12" s="577">
        <v>9947.7999999999993</v>
      </c>
      <c r="E12" s="577">
        <v>199082.75</v>
      </c>
      <c r="F12" s="577">
        <v>328057.34000000003</v>
      </c>
      <c r="G12" s="577">
        <v>95476.6</v>
      </c>
      <c r="H12" s="597"/>
      <c r="I12" s="299" t="s">
        <v>43</v>
      </c>
      <c r="J12" s="300"/>
    </row>
    <row r="13" spans="1:10" ht="15" customHeight="1">
      <c r="A13" s="599" t="s">
        <v>42</v>
      </c>
      <c r="B13" s="577">
        <v>2424995</v>
      </c>
      <c r="C13" s="577">
        <v>74675.58</v>
      </c>
      <c r="D13" s="577">
        <v>3193.67</v>
      </c>
      <c r="E13" s="577">
        <v>164032.07</v>
      </c>
      <c r="F13" s="577">
        <v>244044.34</v>
      </c>
      <c r="G13" s="577">
        <v>85606.23</v>
      </c>
      <c r="H13" s="597"/>
      <c r="I13" s="299" t="s">
        <v>41</v>
      </c>
      <c r="J13" s="300"/>
    </row>
    <row r="14" spans="1:10" ht="15" customHeight="1">
      <c r="A14" s="324" t="s">
        <v>291</v>
      </c>
      <c r="B14" s="577">
        <v>612226.99</v>
      </c>
      <c r="C14" s="577">
        <v>10431.31</v>
      </c>
      <c r="D14" s="577">
        <v>3648.41</v>
      </c>
      <c r="E14" s="577">
        <v>77679.23</v>
      </c>
      <c r="F14" s="577">
        <v>154693.82</v>
      </c>
      <c r="G14" s="577">
        <v>47404.18</v>
      </c>
      <c r="H14" s="597"/>
      <c r="I14" s="307" t="s">
        <v>290</v>
      </c>
      <c r="J14" s="298"/>
    </row>
    <row r="15" spans="1:10" ht="15" customHeight="1">
      <c r="A15" s="324" t="s">
        <v>289</v>
      </c>
      <c r="B15" s="577">
        <v>143143</v>
      </c>
      <c r="C15" s="577">
        <v>3260.21</v>
      </c>
      <c r="D15" s="577">
        <v>453.18</v>
      </c>
      <c r="E15" s="577">
        <v>11726.79</v>
      </c>
      <c r="F15" s="577">
        <v>17561.63</v>
      </c>
      <c r="G15" s="577">
        <v>3582.23</v>
      </c>
      <c r="H15" s="597"/>
      <c r="I15" s="307" t="s">
        <v>288</v>
      </c>
      <c r="J15" s="298"/>
    </row>
    <row r="16" spans="1:10" ht="15" customHeight="1">
      <c r="A16" s="324" t="s">
        <v>287</v>
      </c>
      <c r="B16" s="577">
        <v>267853</v>
      </c>
      <c r="C16" s="577">
        <v>13277.92</v>
      </c>
      <c r="D16" s="577">
        <v>1387.65</v>
      </c>
      <c r="E16" s="577">
        <v>33701.129999999997</v>
      </c>
      <c r="F16" s="577">
        <v>53353.95</v>
      </c>
      <c r="G16" s="577">
        <v>10392.84</v>
      </c>
      <c r="H16" s="597"/>
      <c r="I16" s="307" t="s">
        <v>286</v>
      </c>
    </row>
    <row r="17" spans="1:11" ht="15" customHeight="1">
      <c r="A17" s="324" t="s">
        <v>285</v>
      </c>
      <c r="B17" s="577">
        <v>145437</v>
      </c>
      <c r="C17" s="577">
        <v>5964.93</v>
      </c>
      <c r="D17" s="598" t="s">
        <v>122</v>
      </c>
      <c r="E17" s="577">
        <v>14108.17</v>
      </c>
      <c r="F17" s="577">
        <v>24823.39</v>
      </c>
      <c r="G17" s="577">
        <v>7146.18</v>
      </c>
      <c r="H17" s="597"/>
      <c r="I17" s="307" t="s">
        <v>284</v>
      </c>
    </row>
    <row r="18" spans="1:11" ht="15" customHeight="1">
      <c r="A18" s="324" t="s">
        <v>283</v>
      </c>
      <c r="B18" s="577">
        <v>147716</v>
      </c>
      <c r="C18" s="577">
        <v>6872.81</v>
      </c>
      <c r="D18" s="577">
        <v>201.73</v>
      </c>
      <c r="E18" s="577">
        <v>13047.47</v>
      </c>
      <c r="F18" s="577">
        <v>23660.74</v>
      </c>
      <c r="G18" s="577">
        <v>13802.86</v>
      </c>
      <c r="H18" s="597"/>
      <c r="I18" s="307" t="s">
        <v>282</v>
      </c>
    </row>
    <row r="19" spans="1:11" ht="15" customHeight="1">
      <c r="A19" s="324" t="s">
        <v>281</v>
      </c>
      <c r="B19" s="577">
        <v>143699</v>
      </c>
      <c r="C19" s="577">
        <v>6130.66</v>
      </c>
      <c r="D19" s="577">
        <v>719.34</v>
      </c>
      <c r="E19" s="577">
        <v>12162.92</v>
      </c>
      <c r="F19" s="577">
        <v>16104.55</v>
      </c>
      <c r="G19" s="577">
        <v>3532.35</v>
      </c>
      <c r="H19" s="597"/>
      <c r="I19" s="307" t="s">
        <v>280</v>
      </c>
    </row>
    <row r="20" spans="1:11" ht="15" customHeight="1">
      <c r="A20" s="324" t="s">
        <v>279</v>
      </c>
      <c r="B20" s="577">
        <v>150337</v>
      </c>
      <c r="C20" s="577">
        <v>3801.91</v>
      </c>
      <c r="D20" s="577">
        <v>179.35</v>
      </c>
      <c r="E20" s="577">
        <v>12541.43</v>
      </c>
      <c r="F20" s="577">
        <v>22827.86</v>
      </c>
      <c r="G20" s="577">
        <v>1979.41</v>
      </c>
      <c r="H20" s="597"/>
      <c r="I20" s="307" t="s">
        <v>278</v>
      </c>
    </row>
    <row r="21" spans="1:11" ht="15" customHeight="1">
      <c r="A21" s="324" t="s">
        <v>277</v>
      </c>
      <c r="B21" s="577">
        <v>387895</v>
      </c>
      <c r="C21" s="577">
        <v>4808.83</v>
      </c>
      <c r="D21" s="577">
        <v>1750.41</v>
      </c>
      <c r="E21" s="577">
        <v>25239.38</v>
      </c>
      <c r="F21" s="577">
        <v>39490.080000000002</v>
      </c>
      <c r="G21" s="577">
        <v>14911.25</v>
      </c>
      <c r="H21" s="597"/>
      <c r="I21" s="307" t="s">
        <v>276</v>
      </c>
    </row>
    <row r="22" spans="1:11" ht="15" customHeight="1">
      <c r="A22" s="324" t="s">
        <v>275</v>
      </c>
      <c r="B22" s="577">
        <v>65153</v>
      </c>
      <c r="C22" s="577">
        <v>1370.95</v>
      </c>
      <c r="D22" s="577">
        <v>165.3</v>
      </c>
      <c r="E22" s="577">
        <v>3072.1</v>
      </c>
      <c r="F22" s="577">
        <v>8681.68</v>
      </c>
      <c r="G22" s="577">
        <v>3178.77</v>
      </c>
      <c r="H22" s="597"/>
      <c r="I22" s="307" t="s">
        <v>274</v>
      </c>
    </row>
    <row r="23" spans="1:11" ht="15" customHeight="1">
      <c r="A23" s="324" t="s">
        <v>273</v>
      </c>
      <c r="B23" s="577">
        <v>327391</v>
      </c>
      <c r="C23" s="577">
        <v>49391.63</v>
      </c>
      <c r="D23" s="577">
        <v>1904.23</v>
      </c>
      <c r="E23" s="577">
        <v>40341.449999999997</v>
      </c>
      <c r="F23" s="577">
        <v>29859.26</v>
      </c>
      <c r="G23" s="577">
        <v>13849.6</v>
      </c>
      <c r="H23" s="597"/>
      <c r="I23" s="307" t="s">
        <v>272</v>
      </c>
    </row>
    <row r="24" spans="1:11" ht="15" customHeight="1">
      <c r="A24" s="324" t="s">
        <v>271</v>
      </c>
      <c r="B24" s="577">
        <v>95957</v>
      </c>
      <c r="C24" s="577">
        <v>2310.36</v>
      </c>
      <c r="D24" s="577">
        <v>105.96</v>
      </c>
      <c r="E24" s="577">
        <v>4127.2700000000004</v>
      </c>
      <c r="F24" s="577">
        <v>6474.6</v>
      </c>
      <c r="G24" s="577">
        <v>2846.04</v>
      </c>
      <c r="H24" s="597"/>
      <c r="I24" s="307" t="s">
        <v>270</v>
      </c>
    </row>
    <row r="25" spans="1:11" ht="15" customHeight="1">
      <c r="A25" s="324" t="s">
        <v>269</v>
      </c>
      <c r="B25" s="577">
        <v>246337</v>
      </c>
      <c r="C25" s="577">
        <v>6035.9</v>
      </c>
      <c r="D25" s="577">
        <v>736.61</v>
      </c>
      <c r="E25" s="577">
        <v>18079.54</v>
      </c>
      <c r="F25" s="577">
        <v>27697.58</v>
      </c>
      <c r="G25" s="577">
        <v>9060.26</v>
      </c>
      <c r="H25" s="597"/>
      <c r="I25" s="311" t="s">
        <v>268</v>
      </c>
    </row>
    <row r="26" spans="1:11" ht="15" customHeight="1">
      <c r="A26" s="324" t="s">
        <v>267</v>
      </c>
      <c r="B26" s="577">
        <v>147303</v>
      </c>
      <c r="C26" s="577">
        <v>1531.34</v>
      </c>
      <c r="D26" s="598" t="s">
        <v>122</v>
      </c>
      <c r="E26" s="577">
        <v>12922.34</v>
      </c>
      <c r="F26" s="577">
        <v>20160.599999999999</v>
      </c>
      <c r="G26" s="577">
        <v>3896.21</v>
      </c>
      <c r="H26" s="597"/>
      <c r="I26" s="307" t="s">
        <v>266</v>
      </c>
    </row>
    <row r="27" spans="1:11" ht="15" customHeight="1">
      <c r="A27" s="324" t="s">
        <v>265</v>
      </c>
      <c r="B27" s="577">
        <v>204808</v>
      </c>
      <c r="C27" s="577">
        <v>9451.56</v>
      </c>
      <c r="D27" s="577">
        <v>372.12</v>
      </c>
      <c r="E27" s="577">
        <v>19557.14</v>
      </c>
      <c r="F27" s="577">
        <v>29630.799999999999</v>
      </c>
      <c r="G27" s="577">
        <v>10822.64</v>
      </c>
      <c r="H27" s="597"/>
      <c r="I27" s="307" t="s">
        <v>264</v>
      </c>
    </row>
    <row r="28" spans="1:11" ht="15" customHeight="1">
      <c r="A28" s="324" t="s">
        <v>263</v>
      </c>
      <c r="B28" s="577">
        <v>304425</v>
      </c>
      <c r="C28" s="577">
        <v>6725.86</v>
      </c>
      <c r="D28" s="577">
        <v>704.35</v>
      </c>
      <c r="E28" s="577">
        <v>23238.14</v>
      </c>
      <c r="F28" s="577">
        <v>50664.51</v>
      </c>
      <c r="G28" s="577">
        <v>7603.89</v>
      </c>
      <c r="H28" s="597"/>
      <c r="I28" s="307" t="s">
        <v>262</v>
      </c>
    </row>
    <row r="29" spans="1:11" ht="15" customHeight="1">
      <c r="A29" s="324" t="s">
        <v>261</v>
      </c>
      <c r="B29" s="577">
        <v>172296</v>
      </c>
      <c r="C29" s="577">
        <v>15488.11</v>
      </c>
      <c r="D29" s="577">
        <v>296.27999999999997</v>
      </c>
      <c r="E29" s="577">
        <v>16725.66</v>
      </c>
      <c r="F29" s="577">
        <v>16037.32</v>
      </c>
      <c r="G29" s="577">
        <v>16531.189999999999</v>
      </c>
      <c r="H29" s="597"/>
      <c r="I29" s="307" t="s">
        <v>260</v>
      </c>
    </row>
    <row r="30" spans="1:11" ht="15" customHeight="1">
      <c r="A30" s="325" t="s">
        <v>259</v>
      </c>
      <c r="B30" s="596">
        <v>292357</v>
      </c>
      <c r="C30" s="595">
        <v>13908.52</v>
      </c>
      <c r="D30" s="595">
        <v>516.53</v>
      </c>
      <c r="E30" s="595">
        <v>24844.68</v>
      </c>
      <c r="F30" s="595">
        <v>30379.3</v>
      </c>
      <c r="G30" s="595">
        <v>10542.94</v>
      </c>
      <c r="H30" s="594"/>
      <c r="I30" s="304" t="s">
        <v>258</v>
      </c>
      <c r="J30" s="593"/>
      <c r="K30" s="593"/>
    </row>
    <row r="33" spans="4:4">
      <c r="D33" s="592"/>
    </row>
  </sheetData>
  <mergeCells count="2">
    <mergeCell ref="J1:J2"/>
    <mergeCell ref="E4:G4"/>
  </mergeCells>
  <printOptions horizontalCentered="1"/>
  <pageMargins left="0.39370078740157483" right="0.39370078740157483" top="0.59055118110236227" bottom="0.59055118110236227" header="0.39370078740157483" footer="0.39370078740157483"/>
  <pageSetup paperSize="9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zoomScale="120" zoomScaleNormal="120" workbookViewId="0">
      <selection activeCell="G11" sqref="G11"/>
    </sheetView>
  </sheetViews>
  <sheetFormatPr defaultColWidth="9.125" defaultRowHeight="15"/>
  <cols>
    <col min="1" max="1" width="15.375" style="471" customWidth="1"/>
    <col min="2" max="2" width="10.875" style="471" customWidth="1"/>
    <col min="3" max="4" width="16.125" style="471" customWidth="1"/>
    <col min="5" max="6" width="16.375" style="471" customWidth="1"/>
    <col min="7" max="7" width="17.375" style="471" customWidth="1"/>
    <col min="8" max="8" width="3.625" style="471" customWidth="1"/>
    <col min="9" max="9" width="18.125" style="471" customWidth="1"/>
    <col min="10" max="10" width="6.25" style="471" customWidth="1"/>
    <col min="11" max="16384" width="9.125" style="471"/>
  </cols>
  <sheetData>
    <row r="1" spans="1:14" ht="19.5">
      <c r="A1" s="99" t="s">
        <v>351</v>
      </c>
      <c r="B1" s="24"/>
      <c r="C1" s="25"/>
      <c r="D1" s="25"/>
      <c r="E1" s="25"/>
      <c r="F1" s="24"/>
      <c r="G1" s="23"/>
      <c r="H1" s="23"/>
      <c r="I1" s="23"/>
      <c r="J1" s="17"/>
      <c r="K1" s="1"/>
      <c r="L1" s="1"/>
      <c r="M1" s="1"/>
      <c r="N1" s="1"/>
    </row>
    <row r="2" spans="1:14" ht="19.5">
      <c r="A2" s="98" t="s">
        <v>350</v>
      </c>
      <c r="B2" s="98"/>
      <c r="C2" s="98"/>
      <c r="D2" s="98"/>
      <c r="E2" s="98"/>
      <c r="F2" s="98"/>
      <c r="G2" s="12"/>
      <c r="H2" s="12"/>
      <c r="I2" s="12"/>
      <c r="J2" s="13"/>
      <c r="K2" s="22"/>
      <c r="L2" s="1"/>
      <c r="M2" s="1"/>
      <c r="N2" s="1"/>
    </row>
    <row r="3" spans="1:14" ht="18.75">
      <c r="A3" s="288"/>
      <c r="B3" s="266"/>
      <c r="C3" s="584" t="s">
        <v>85</v>
      </c>
      <c r="D3" s="584"/>
      <c r="E3" s="584"/>
      <c r="F3" s="584"/>
      <c r="G3" s="584"/>
      <c r="H3" s="281"/>
      <c r="I3" s="266"/>
      <c r="J3" s="298"/>
    </row>
    <row r="4" spans="1:14" ht="18.75">
      <c r="A4" s="281" t="s">
        <v>67</v>
      </c>
      <c r="B4" s="291" t="s">
        <v>84</v>
      </c>
      <c r="C4" s="291" t="s">
        <v>83</v>
      </c>
      <c r="D4" s="291" t="s">
        <v>82</v>
      </c>
      <c r="E4" s="583" t="s">
        <v>81</v>
      </c>
      <c r="F4" s="583"/>
      <c r="G4" s="583"/>
      <c r="H4" s="281"/>
      <c r="I4" s="281" t="s">
        <v>80</v>
      </c>
      <c r="J4" s="298"/>
    </row>
    <row r="5" spans="1:14" ht="18.75">
      <c r="A5" s="281" t="s">
        <v>60</v>
      </c>
      <c r="B5" s="282" t="s">
        <v>79</v>
      </c>
      <c r="C5" s="282" t="s">
        <v>78</v>
      </c>
      <c r="D5" s="282" t="s">
        <v>77</v>
      </c>
      <c r="E5" s="282" t="s">
        <v>76</v>
      </c>
      <c r="F5" s="282" t="s">
        <v>75</v>
      </c>
      <c r="G5" s="582" t="s">
        <v>74</v>
      </c>
      <c r="H5" s="266"/>
      <c r="I5" s="281" t="s">
        <v>55</v>
      </c>
      <c r="J5" s="298"/>
    </row>
    <row r="6" spans="1:14" ht="18.75">
      <c r="A6" s="575"/>
      <c r="B6" s="280" t="s">
        <v>54</v>
      </c>
      <c r="C6" s="280" t="s">
        <v>73</v>
      </c>
      <c r="D6" s="279"/>
      <c r="E6" s="280" t="s">
        <v>72</v>
      </c>
      <c r="F6" s="280" t="s">
        <v>71</v>
      </c>
      <c r="G6" s="280" t="s">
        <v>70</v>
      </c>
      <c r="H6" s="280"/>
      <c r="I6" s="575"/>
      <c r="J6" s="298"/>
    </row>
    <row r="7" spans="1:14" ht="18.75">
      <c r="A7" s="18" t="s">
        <v>46</v>
      </c>
      <c r="B7" s="579">
        <v>5568528.0199999996</v>
      </c>
      <c r="C7" s="579">
        <v>343207.04</v>
      </c>
      <c r="D7" s="579">
        <v>16397.099999999999</v>
      </c>
      <c r="E7" s="579">
        <v>394718.83</v>
      </c>
      <c r="F7" s="579">
        <v>676729.04</v>
      </c>
      <c r="G7" s="579">
        <v>193090.2</v>
      </c>
      <c r="I7" s="18" t="s">
        <v>45</v>
      </c>
      <c r="K7" s="21"/>
      <c r="L7" s="1"/>
      <c r="M7" s="1"/>
      <c r="N7" s="1"/>
    </row>
    <row r="8" spans="1:14" ht="18.75">
      <c r="A8" s="17" t="s">
        <v>44</v>
      </c>
      <c r="B8" s="577">
        <v>1701098.02</v>
      </c>
      <c r="C8" s="577">
        <v>111402.39</v>
      </c>
      <c r="D8" s="577">
        <v>12564.54</v>
      </c>
      <c r="E8" s="577">
        <v>169635.14</v>
      </c>
      <c r="F8" s="577">
        <v>307820.87</v>
      </c>
      <c r="G8" s="577">
        <v>74453.17</v>
      </c>
      <c r="I8" s="20" t="s">
        <v>43</v>
      </c>
      <c r="K8" s="1"/>
      <c r="L8" s="1"/>
      <c r="M8" s="1"/>
      <c r="N8" s="1"/>
    </row>
    <row r="9" spans="1:14" ht="18.75">
      <c r="A9" s="17" t="s">
        <v>42</v>
      </c>
      <c r="B9" s="577">
        <v>3867430</v>
      </c>
      <c r="C9" s="577">
        <v>231804.64</v>
      </c>
      <c r="D9" s="577">
        <v>3832.55</v>
      </c>
      <c r="E9" s="577">
        <v>225083.68</v>
      </c>
      <c r="F9" s="577">
        <v>368908.17</v>
      </c>
      <c r="G9" s="577">
        <v>118637.03</v>
      </c>
      <c r="I9" s="20" t="s">
        <v>41</v>
      </c>
      <c r="K9" s="1"/>
      <c r="L9" s="1"/>
      <c r="M9" s="1"/>
      <c r="N9" s="1"/>
    </row>
    <row r="10" spans="1:14" ht="18.75">
      <c r="A10" s="13" t="s">
        <v>40</v>
      </c>
      <c r="B10" s="577">
        <v>744247</v>
      </c>
      <c r="C10" s="577">
        <v>9795.07</v>
      </c>
      <c r="D10" s="577">
        <v>778.39</v>
      </c>
      <c r="E10" s="577">
        <v>66028.649999999994</v>
      </c>
      <c r="F10" s="577">
        <v>116876.44</v>
      </c>
      <c r="G10" s="577">
        <v>33839.949999999997</v>
      </c>
      <c r="I10" s="18" t="s">
        <v>39</v>
      </c>
      <c r="K10" s="19"/>
      <c r="L10" s="1"/>
      <c r="M10" s="1"/>
      <c r="N10" s="1"/>
    </row>
    <row r="11" spans="1:14" ht="18.75">
      <c r="A11" s="13" t="s">
        <v>38</v>
      </c>
      <c r="B11" s="577">
        <v>367480</v>
      </c>
      <c r="C11" s="577">
        <v>4198.0200000000004</v>
      </c>
      <c r="D11" s="598">
        <v>1244.33</v>
      </c>
      <c r="E11" s="577">
        <v>43628.71</v>
      </c>
      <c r="F11" s="577">
        <v>44755.88</v>
      </c>
      <c r="G11" s="577">
        <v>31253.32</v>
      </c>
      <c r="I11" s="18" t="s">
        <v>37</v>
      </c>
      <c r="K11" s="1"/>
      <c r="L11" s="1"/>
      <c r="M11" s="1"/>
      <c r="N11" s="1"/>
    </row>
    <row r="12" spans="1:14" ht="18.75">
      <c r="A12" s="13" t="s">
        <v>36</v>
      </c>
      <c r="B12" s="577">
        <v>332100</v>
      </c>
      <c r="C12" s="577">
        <v>3284.48</v>
      </c>
      <c r="D12" s="577">
        <v>166.42</v>
      </c>
      <c r="E12" s="577">
        <v>29338.33</v>
      </c>
      <c r="F12" s="577">
        <v>51863.27</v>
      </c>
      <c r="G12" s="577">
        <v>15223.18</v>
      </c>
      <c r="I12" s="18" t="s">
        <v>35</v>
      </c>
      <c r="K12" s="1"/>
      <c r="L12" s="1"/>
      <c r="M12" s="1"/>
      <c r="N12" s="1"/>
    </row>
    <row r="13" spans="1:14" ht="18.75">
      <c r="A13" s="13" t="s">
        <v>34</v>
      </c>
      <c r="B13" s="577">
        <v>316950</v>
      </c>
      <c r="C13" s="577">
        <v>36104.21</v>
      </c>
      <c r="D13" s="577">
        <v>920.92</v>
      </c>
      <c r="E13" s="577">
        <v>17093.189999999999</v>
      </c>
      <c r="F13" s="577">
        <v>24198.44</v>
      </c>
      <c r="G13" s="577">
        <v>3652.79</v>
      </c>
      <c r="I13" s="18" t="s">
        <v>33</v>
      </c>
      <c r="K13" s="1"/>
      <c r="L13" s="1"/>
      <c r="M13" s="1"/>
      <c r="N13" s="1"/>
    </row>
    <row r="14" spans="1:14" ht="18.75">
      <c r="A14" s="13" t="s">
        <v>32</v>
      </c>
      <c r="B14" s="577">
        <v>488715</v>
      </c>
      <c r="C14" s="577">
        <v>62197.71</v>
      </c>
      <c r="D14" s="577">
        <v>3830.29</v>
      </c>
      <c r="E14" s="577">
        <v>22390.59</v>
      </c>
      <c r="F14" s="577">
        <v>75649.42</v>
      </c>
      <c r="G14" s="577">
        <v>8678.57</v>
      </c>
      <c r="I14" s="18" t="s">
        <v>31</v>
      </c>
      <c r="K14" s="1"/>
      <c r="L14" s="1"/>
      <c r="M14" s="1"/>
      <c r="N14" s="1"/>
    </row>
    <row r="15" spans="1:14" ht="18.75">
      <c r="A15" s="13" t="s">
        <v>30</v>
      </c>
      <c r="B15" s="577">
        <v>151231</v>
      </c>
      <c r="C15" s="577">
        <v>286.72000000000003</v>
      </c>
      <c r="D15" s="598">
        <v>99.97</v>
      </c>
      <c r="E15" s="577">
        <v>7094.86</v>
      </c>
      <c r="F15" s="577">
        <v>8218.1200000000008</v>
      </c>
      <c r="G15" s="577">
        <v>4827.79</v>
      </c>
      <c r="I15" s="18" t="s">
        <v>29</v>
      </c>
      <c r="K15" s="17"/>
      <c r="L15" s="1"/>
      <c r="M15" s="1"/>
      <c r="N15" s="1"/>
    </row>
    <row r="16" spans="1:14" ht="18.75">
      <c r="A16" s="13" t="s">
        <v>28</v>
      </c>
      <c r="B16" s="577">
        <v>293033</v>
      </c>
      <c r="C16" s="577">
        <v>61415.28</v>
      </c>
      <c r="D16" s="577">
        <v>854.03</v>
      </c>
      <c r="E16" s="577">
        <v>18502.259999999998</v>
      </c>
      <c r="F16" s="577">
        <v>28942.68</v>
      </c>
      <c r="G16" s="577">
        <v>9736.31</v>
      </c>
      <c r="I16" s="18" t="s">
        <v>27</v>
      </c>
      <c r="K16" s="1"/>
      <c r="L16" s="1"/>
      <c r="M16" s="1"/>
      <c r="N16" s="1"/>
    </row>
    <row r="17" spans="1:11" ht="18.75">
      <c r="A17" s="13" t="s">
        <v>26</v>
      </c>
      <c r="B17" s="577">
        <v>80256</v>
      </c>
      <c r="C17" s="577">
        <v>982.78</v>
      </c>
      <c r="D17" s="577">
        <v>233.43</v>
      </c>
      <c r="E17" s="577">
        <v>3504.56</v>
      </c>
      <c r="F17" s="577">
        <v>10018.98</v>
      </c>
      <c r="G17" s="577">
        <v>2834.37</v>
      </c>
      <c r="I17" s="18" t="s">
        <v>25</v>
      </c>
      <c r="K17" s="1"/>
    </row>
    <row r="18" spans="1:11" ht="18.75">
      <c r="A18" s="13" t="s">
        <v>24</v>
      </c>
      <c r="B18" s="577">
        <v>101462</v>
      </c>
      <c r="C18" s="577">
        <v>40110.03</v>
      </c>
      <c r="D18" s="577">
        <v>195.74</v>
      </c>
      <c r="E18" s="577">
        <v>5657.93</v>
      </c>
      <c r="F18" s="577">
        <v>7355.89</v>
      </c>
      <c r="G18" s="577">
        <v>6801.43</v>
      </c>
      <c r="I18" s="18" t="s">
        <v>23</v>
      </c>
      <c r="K18" s="1"/>
    </row>
    <row r="19" spans="1:11" ht="18.75">
      <c r="A19" s="13" t="s">
        <v>22</v>
      </c>
      <c r="B19" s="577">
        <v>128895.01</v>
      </c>
      <c r="C19" s="577">
        <v>5180.99</v>
      </c>
      <c r="D19" s="577">
        <v>549.11</v>
      </c>
      <c r="E19" s="577">
        <v>6819.83</v>
      </c>
      <c r="F19" s="577">
        <v>14189.48</v>
      </c>
      <c r="G19" s="577">
        <v>3625.31</v>
      </c>
      <c r="I19" s="18" t="s">
        <v>21</v>
      </c>
      <c r="K19" s="1"/>
    </row>
    <row r="20" spans="1:11" ht="18.75">
      <c r="A20" s="13" t="s">
        <v>20</v>
      </c>
      <c r="B20" s="577">
        <v>510565</v>
      </c>
      <c r="C20" s="577">
        <v>7312.05</v>
      </c>
      <c r="D20" s="577">
        <v>3197.54</v>
      </c>
      <c r="E20" s="577">
        <v>46038.07</v>
      </c>
      <c r="F20" s="577">
        <v>66756.679999999993</v>
      </c>
      <c r="G20" s="577">
        <v>18198.32</v>
      </c>
      <c r="I20" s="18" t="s">
        <v>19</v>
      </c>
      <c r="K20" s="1"/>
    </row>
    <row r="21" spans="1:11" ht="18.75">
      <c r="A21" s="13" t="s">
        <v>18</v>
      </c>
      <c r="B21" s="577">
        <v>381956</v>
      </c>
      <c r="C21" s="577">
        <v>25848.9</v>
      </c>
      <c r="D21" s="577">
        <v>1633.82</v>
      </c>
      <c r="E21" s="577">
        <v>25236.959999999999</v>
      </c>
      <c r="F21" s="577">
        <v>56450.74</v>
      </c>
      <c r="G21" s="577">
        <v>14687.45</v>
      </c>
      <c r="I21" s="18" t="s">
        <v>17</v>
      </c>
      <c r="K21" s="1"/>
    </row>
    <row r="22" spans="1:11" ht="18.75">
      <c r="A22" s="13" t="s">
        <v>16</v>
      </c>
      <c r="B22" s="577">
        <v>158425.01</v>
      </c>
      <c r="C22" s="577">
        <v>3372.12</v>
      </c>
      <c r="D22" s="577">
        <v>133.85</v>
      </c>
      <c r="E22" s="577">
        <v>9361.98</v>
      </c>
      <c r="F22" s="577">
        <v>13391.04</v>
      </c>
      <c r="G22" s="577">
        <v>1429.72</v>
      </c>
      <c r="I22" s="18" t="s">
        <v>15</v>
      </c>
      <c r="K22" s="1"/>
    </row>
    <row r="23" spans="1:11" ht="18.75">
      <c r="A23" s="13" t="s">
        <v>14</v>
      </c>
      <c r="B23" s="577">
        <v>124742.01</v>
      </c>
      <c r="C23" s="577">
        <v>3439.52</v>
      </c>
      <c r="D23" s="577">
        <v>537.36</v>
      </c>
      <c r="E23" s="577">
        <v>10334.85</v>
      </c>
      <c r="F23" s="577">
        <v>11785.05</v>
      </c>
      <c r="G23" s="577">
        <v>3669.24</v>
      </c>
      <c r="I23" s="18" t="s">
        <v>13</v>
      </c>
      <c r="K23" s="1"/>
    </row>
    <row r="24" spans="1:11" ht="18.75">
      <c r="A24" s="13" t="s">
        <v>12</v>
      </c>
      <c r="B24" s="577">
        <v>248991</v>
      </c>
      <c r="C24" s="577">
        <v>3991.64</v>
      </c>
      <c r="D24" s="598" t="s">
        <v>122</v>
      </c>
      <c r="E24" s="577">
        <v>20474.77</v>
      </c>
      <c r="F24" s="577">
        <v>44971.17</v>
      </c>
      <c r="G24" s="577">
        <v>13953.4</v>
      </c>
      <c r="I24" s="18" t="s">
        <v>11</v>
      </c>
      <c r="K24" s="1"/>
    </row>
    <row r="25" spans="1:11" ht="18.75">
      <c r="A25" s="13" t="s">
        <v>10</v>
      </c>
      <c r="B25" s="577">
        <v>362552</v>
      </c>
      <c r="C25" s="577">
        <v>19025.25</v>
      </c>
      <c r="D25" s="577">
        <v>464.22</v>
      </c>
      <c r="E25" s="577">
        <v>20299.93</v>
      </c>
      <c r="F25" s="577">
        <v>35808.69</v>
      </c>
      <c r="G25" s="577">
        <v>5088.82</v>
      </c>
      <c r="I25" s="18" t="s">
        <v>9</v>
      </c>
      <c r="K25" s="1"/>
    </row>
    <row r="26" spans="1:11" ht="18.75">
      <c r="A26" s="13" t="s">
        <v>8</v>
      </c>
      <c r="B26" s="577">
        <v>256460</v>
      </c>
      <c r="C26" s="577">
        <v>821.23</v>
      </c>
      <c r="D26" s="577">
        <v>300.86</v>
      </c>
      <c r="E26" s="577">
        <v>9031.65</v>
      </c>
      <c r="F26" s="577">
        <v>18261.509999999998</v>
      </c>
      <c r="G26" s="577">
        <v>4439.03</v>
      </c>
      <c r="I26" s="18" t="s">
        <v>7</v>
      </c>
      <c r="K26" s="1"/>
    </row>
    <row r="27" spans="1:11" ht="18.75">
      <c r="A27" s="13" t="s">
        <v>6</v>
      </c>
      <c r="B27" s="577">
        <v>265063</v>
      </c>
      <c r="C27" s="577">
        <v>50215.33</v>
      </c>
      <c r="D27" s="577">
        <v>368.52</v>
      </c>
      <c r="E27" s="577">
        <v>6776.36</v>
      </c>
      <c r="F27" s="577">
        <v>9194.5</v>
      </c>
      <c r="G27" s="577">
        <v>1449.12</v>
      </c>
      <c r="I27" s="18" t="s">
        <v>5</v>
      </c>
      <c r="K27" s="1"/>
    </row>
    <row r="28" spans="1:11" ht="18.75">
      <c r="A28" s="13" t="s">
        <v>4</v>
      </c>
      <c r="B28" s="577">
        <v>150215</v>
      </c>
      <c r="C28" s="577">
        <v>3851.44</v>
      </c>
      <c r="D28" s="577">
        <v>217.3</v>
      </c>
      <c r="E28" s="577">
        <v>12470.48</v>
      </c>
      <c r="F28" s="577">
        <v>20315.61</v>
      </c>
      <c r="G28" s="577">
        <v>5279.24</v>
      </c>
      <c r="I28" s="18" t="s">
        <v>3</v>
      </c>
      <c r="K28" s="1"/>
    </row>
    <row r="29" spans="1:11" ht="18.75">
      <c r="A29" s="12" t="s">
        <v>2</v>
      </c>
      <c r="B29" s="574">
        <v>105190</v>
      </c>
      <c r="C29" s="574">
        <v>1774.28</v>
      </c>
      <c r="D29" s="574">
        <v>671.01</v>
      </c>
      <c r="E29" s="574">
        <v>14634.87</v>
      </c>
      <c r="F29" s="574">
        <v>17725.46</v>
      </c>
      <c r="G29" s="574">
        <v>4422.84</v>
      </c>
      <c r="H29" s="609"/>
      <c r="I29" s="2" t="s">
        <v>1</v>
      </c>
    </row>
    <row r="31" spans="1:11">
      <c r="J31" s="130">
        <v>197</v>
      </c>
    </row>
    <row r="32" spans="1:11">
      <c r="J32" s="130"/>
    </row>
  </sheetData>
  <mergeCells count="2">
    <mergeCell ref="E4:G4"/>
    <mergeCell ref="J31:J32"/>
  </mergeCells>
  <printOptions horizontalCentered="1"/>
  <pageMargins left="0.39370078740157483" right="0.39370078740157483" top="0.59055118110236227" bottom="0.59055118110236227" header="0.39370078740157483" footer="0.3937007874015748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5"/>
  <sheetViews>
    <sheetView showGridLines="0" workbookViewId="0">
      <selection activeCell="G40" sqref="G40"/>
    </sheetView>
  </sheetViews>
  <sheetFormatPr defaultColWidth="11.375" defaultRowHeight="21.75"/>
  <cols>
    <col min="1" max="1" width="2" style="29" customWidth="1"/>
    <col min="2" max="2" width="8.25" style="29" customWidth="1"/>
    <col min="3" max="3" width="3.875" style="29" customWidth="1"/>
    <col min="4" max="4" width="5" style="29" customWidth="1"/>
    <col min="5" max="12" width="9.875" style="29" customWidth="1"/>
    <col min="13" max="13" width="1.375" style="29" customWidth="1"/>
    <col min="14" max="14" width="2.625" style="29" customWidth="1"/>
    <col min="15" max="15" width="15.25" style="29" customWidth="1"/>
    <col min="16" max="16" width="2.75" style="28" customWidth="1"/>
    <col min="17" max="17" width="5.375" style="28" customWidth="1"/>
    <col min="18" max="18" width="3.625" style="28" customWidth="1"/>
    <col min="19" max="16384" width="11.375" style="28"/>
  </cols>
  <sheetData>
    <row r="1" spans="1:18" s="61" customFormat="1" ht="19.5" customHeight="1">
      <c r="A1" s="60"/>
      <c r="B1" s="60" t="s">
        <v>358</v>
      </c>
      <c r="C1" s="59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R1" s="28"/>
    </row>
    <row r="2" spans="1:18" s="57" customFormat="1">
      <c r="A2" s="58"/>
      <c r="B2" s="60" t="s">
        <v>359</v>
      </c>
      <c r="C2" s="59"/>
      <c r="D2" s="60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</row>
    <row r="3" spans="1:18" s="57" customFormat="1" ht="4.5" customHeight="1">
      <c r="A3" s="58"/>
      <c r="B3" s="58"/>
      <c r="C3" s="59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</row>
    <row r="4" spans="1:18" s="31" customFormat="1" ht="21" customHeight="1">
      <c r="A4" s="114" t="s">
        <v>46</v>
      </c>
      <c r="B4" s="114"/>
      <c r="C4" s="114"/>
      <c r="D4" s="123"/>
      <c r="E4" s="105" t="s">
        <v>115</v>
      </c>
      <c r="F4" s="106"/>
      <c r="G4" s="106"/>
      <c r="H4" s="106"/>
      <c r="I4" s="106"/>
      <c r="J4" s="106"/>
      <c r="K4" s="106"/>
      <c r="L4" s="107"/>
      <c r="M4" s="56"/>
      <c r="N4" s="114" t="s">
        <v>114</v>
      </c>
      <c r="O4" s="114"/>
      <c r="P4" s="36"/>
    </row>
    <row r="5" spans="1:18" s="31" customFormat="1" ht="21" customHeight="1">
      <c r="A5" s="115"/>
      <c r="B5" s="115"/>
      <c r="C5" s="115"/>
      <c r="D5" s="124"/>
      <c r="E5" s="125" t="s">
        <v>113</v>
      </c>
      <c r="F5" s="126"/>
      <c r="G5" s="126"/>
      <c r="H5" s="126"/>
      <c r="I5" s="126"/>
      <c r="J5" s="126"/>
      <c r="K5" s="126"/>
      <c r="L5" s="127"/>
      <c r="M5" s="38"/>
      <c r="N5" s="115"/>
      <c r="O5" s="115"/>
      <c r="P5" s="36"/>
    </row>
    <row r="6" spans="1:18" s="31" customFormat="1" ht="21" customHeight="1">
      <c r="A6" s="115"/>
      <c r="B6" s="115"/>
      <c r="C6" s="115"/>
      <c r="D6" s="124"/>
      <c r="E6" s="105" t="s">
        <v>65</v>
      </c>
      <c r="F6" s="107"/>
      <c r="G6" s="105" t="s">
        <v>112</v>
      </c>
      <c r="H6" s="107"/>
      <c r="I6" s="105" t="s">
        <v>111</v>
      </c>
      <c r="J6" s="107"/>
      <c r="K6" s="105" t="s">
        <v>110</v>
      </c>
      <c r="L6" s="107"/>
      <c r="M6" s="45"/>
      <c r="N6" s="115"/>
      <c r="O6" s="115"/>
      <c r="P6" s="36"/>
    </row>
    <row r="7" spans="1:18" s="31" customFormat="1" ht="21" customHeight="1">
      <c r="A7" s="115"/>
      <c r="B7" s="115"/>
      <c r="C7" s="115"/>
      <c r="D7" s="124"/>
      <c r="E7" s="125" t="s">
        <v>58</v>
      </c>
      <c r="F7" s="127"/>
      <c r="G7" s="125" t="s">
        <v>57</v>
      </c>
      <c r="H7" s="127"/>
      <c r="I7" s="125" t="s">
        <v>109</v>
      </c>
      <c r="J7" s="127"/>
      <c r="K7" s="125" t="s">
        <v>108</v>
      </c>
      <c r="L7" s="127"/>
      <c r="M7" s="45"/>
      <c r="N7" s="115"/>
      <c r="O7" s="115"/>
      <c r="P7" s="36"/>
    </row>
    <row r="8" spans="1:18" s="31" customFormat="1" ht="21" customHeight="1">
      <c r="A8" s="115"/>
      <c r="B8" s="115"/>
      <c r="C8" s="115"/>
      <c r="D8" s="124"/>
      <c r="E8" s="55" t="s">
        <v>53</v>
      </c>
      <c r="F8" s="55" t="s">
        <v>52</v>
      </c>
      <c r="G8" s="55" t="s">
        <v>107</v>
      </c>
      <c r="H8" s="55" t="s">
        <v>106</v>
      </c>
      <c r="I8" s="55" t="s">
        <v>107</v>
      </c>
      <c r="J8" s="55" t="s">
        <v>106</v>
      </c>
      <c r="K8" s="55" t="s">
        <v>51</v>
      </c>
      <c r="L8" s="55" t="s">
        <v>50</v>
      </c>
      <c r="M8" s="45"/>
      <c r="N8" s="115"/>
      <c r="O8" s="115"/>
      <c r="P8" s="36"/>
    </row>
    <row r="9" spans="1:18" s="31" customFormat="1" ht="21" customHeight="1">
      <c r="A9" s="51"/>
      <c r="B9" s="51"/>
      <c r="C9" s="51"/>
      <c r="D9" s="54"/>
      <c r="E9" s="53" t="s">
        <v>105</v>
      </c>
      <c r="F9" s="53" t="s">
        <v>104</v>
      </c>
      <c r="G9" s="53" t="s">
        <v>49</v>
      </c>
      <c r="H9" s="53" t="s">
        <v>47</v>
      </c>
      <c r="I9" s="53" t="s">
        <v>49</v>
      </c>
      <c r="J9" s="53" t="s">
        <v>47</v>
      </c>
      <c r="K9" s="53" t="s">
        <v>48</v>
      </c>
      <c r="L9" s="53" t="s">
        <v>47</v>
      </c>
      <c r="M9" s="52"/>
      <c r="N9" s="51"/>
      <c r="O9" s="51"/>
      <c r="P9" s="36"/>
    </row>
    <row r="10" spans="1:18" s="31" customFormat="1" ht="12" customHeight="1">
      <c r="A10" s="37"/>
      <c r="B10" s="37"/>
      <c r="C10" s="37"/>
      <c r="D10" s="41"/>
      <c r="E10" s="40"/>
      <c r="F10" s="40"/>
      <c r="G10" s="40"/>
      <c r="H10" s="39"/>
      <c r="I10" s="39"/>
      <c r="J10" s="40"/>
      <c r="K10" s="39"/>
      <c r="L10" s="39"/>
      <c r="M10" s="38"/>
      <c r="N10" s="37"/>
      <c r="O10" s="37"/>
      <c r="P10" s="36"/>
    </row>
    <row r="11" spans="1:18" s="42" customFormat="1" ht="20.25" customHeight="1">
      <c r="A11" s="70" t="s">
        <v>46</v>
      </c>
      <c r="B11" s="70"/>
      <c r="C11" s="70"/>
      <c r="D11" s="103"/>
      <c r="E11" s="71">
        <v>210819.25</v>
      </c>
      <c r="F11" s="71">
        <v>5357708.7699999996</v>
      </c>
      <c r="G11" s="71">
        <v>16175.82</v>
      </c>
      <c r="H11" s="71">
        <v>5552352.2000000002</v>
      </c>
      <c r="I11" s="71">
        <v>791493.63</v>
      </c>
      <c r="J11" s="71">
        <v>4777034.3899999997</v>
      </c>
      <c r="K11" s="71">
        <v>3226395.95</v>
      </c>
      <c r="L11" s="71">
        <v>2342132.0699999998</v>
      </c>
      <c r="M11" s="70"/>
      <c r="N11" s="70" t="s">
        <v>114</v>
      </c>
      <c r="O11" s="70"/>
    </row>
    <row r="12" spans="1:18" s="42" customFormat="1" ht="19.899999999999999" customHeight="1">
      <c r="B12" s="42" t="s">
        <v>132</v>
      </c>
      <c r="D12" s="104"/>
      <c r="E12" s="69">
        <v>86355.87</v>
      </c>
      <c r="F12" s="69">
        <v>1614742.15</v>
      </c>
      <c r="G12" s="69">
        <v>12343.27</v>
      </c>
      <c r="H12" s="69">
        <v>1688754.75</v>
      </c>
      <c r="I12" s="69">
        <v>354059.71</v>
      </c>
      <c r="J12" s="69">
        <v>1347038.31</v>
      </c>
      <c r="K12" s="69">
        <v>1083652.29</v>
      </c>
      <c r="L12" s="69">
        <v>617445.73</v>
      </c>
      <c r="O12" s="42" t="s">
        <v>131</v>
      </c>
    </row>
    <row r="13" spans="1:18" s="42" customFormat="1" ht="19.899999999999999" customHeight="1">
      <c r="B13" s="42" t="s">
        <v>130</v>
      </c>
      <c r="D13" s="104"/>
      <c r="E13" s="69">
        <v>124463.39</v>
      </c>
      <c r="F13" s="69">
        <v>3742966.62</v>
      </c>
      <c r="G13" s="69">
        <v>3832.55</v>
      </c>
      <c r="H13" s="69">
        <v>3863597.45</v>
      </c>
      <c r="I13" s="69">
        <v>437433.92</v>
      </c>
      <c r="J13" s="69">
        <v>3429996.08</v>
      </c>
      <c r="K13" s="69">
        <v>2142743.66</v>
      </c>
      <c r="L13" s="69">
        <v>1724686.34</v>
      </c>
      <c r="O13" s="42" t="s">
        <v>129</v>
      </c>
    </row>
    <row r="14" spans="1:18" s="42" customFormat="1" ht="19.899999999999999" customHeight="1">
      <c r="A14" s="42" t="s">
        <v>128</v>
      </c>
      <c r="B14" s="68"/>
      <c r="C14" s="64"/>
      <c r="D14" s="100"/>
      <c r="E14" s="75">
        <v>9795.07</v>
      </c>
      <c r="F14" s="46">
        <v>734451.93</v>
      </c>
      <c r="G14" s="46">
        <v>778.39</v>
      </c>
      <c r="H14" s="46">
        <v>743468.61</v>
      </c>
      <c r="I14" s="46">
        <v>154623.73000000001</v>
      </c>
      <c r="J14" s="46">
        <v>589623.27</v>
      </c>
      <c r="K14" s="46">
        <v>500800.01</v>
      </c>
      <c r="L14" s="46">
        <v>243446.99</v>
      </c>
      <c r="N14" s="44" t="s">
        <v>39</v>
      </c>
    </row>
    <row r="15" spans="1:18" s="42" customFormat="1" ht="19.899999999999999" customHeight="1">
      <c r="A15" s="42" t="s">
        <v>127</v>
      </c>
      <c r="B15" s="65"/>
      <c r="C15" s="64"/>
      <c r="D15" s="100"/>
      <c r="E15" s="75">
        <v>3684.15</v>
      </c>
      <c r="F15" s="46">
        <v>363795.85</v>
      </c>
      <c r="G15" s="46">
        <v>1073.03</v>
      </c>
      <c r="H15" s="46">
        <v>366406.96</v>
      </c>
      <c r="I15" s="46">
        <v>36819.03</v>
      </c>
      <c r="J15" s="46">
        <v>330660.96999999997</v>
      </c>
      <c r="K15" s="46">
        <v>205341.42</v>
      </c>
      <c r="L15" s="46">
        <v>162138.57999999999</v>
      </c>
      <c r="N15" s="44" t="s">
        <v>37</v>
      </c>
    </row>
    <row r="16" spans="1:18" s="42" customFormat="1" ht="19.899999999999999" customHeight="1">
      <c r="A16" s="42" t="s">
        <v>126</v>
      </c>
      <c r="B16" s="65"/>
      <c r="C16" s="64"/>
      <c r="D16" s="100"/>
      <c r="E16" s="75">
        <v>3284.48</v>
      </c>
      <c r="F16" s="46">
        <v>328815.52</v>
      </c>
      <c r="G16" s="46">
        <v>166.42</v>
      </c>
      <c r="H16" s="46">
        <v>331933.58</v>
      </c>
      <c r="I16" s="46">
        <v>63424.57</v>
      </c>
      <c r="J16" s="46">
        <v>268675.43</v>
      </c>
      <c r="K16" s="46">
        <v>201905.52</v>
      </c>
      <c r="L16" s="46">
        <v>130194.48</v>
      </c>
      <c r="N16" s="44" t="s">
        <v>35</v>
      </c>
    </row>
    <row r="17" spans="1:20" s="42" customFormat="1" ht="19.899999999999999" customHeight="1">
      <c r="A17" s="42" t="s">
        <v>125</v>
      </c>
      <c r="B17" s="65"/>
      <c r="C17" s="64"/>
      <c r="D17" s="100"/>
      <c r="E17" s="75">
        <v>26139.279999999999</v>
      </c>
      <c r="F17" s="46">
        <v>290810.71999999997</v>
      </c>
      <c r="G17" s="46">
        <v>920.92</v>
      </c>
      <c r="H17" s="46">
        <v>316029.08</v>
      </c>
      <c r="I17" s="46">
        <v>26110.34</v>
      </c>
      <c r="J17" s="46">
        <v>290839.65000000002</v>
      </c>
      <c r="K17" s="46">
        <v>153980.89000000001</v>
      </c>
      <c r="L17" s="46">
        <v>162969.10999999999</v>
      </c>
      <c r="N17" s="44" t="s">
        <v>33</v>
      </c>
    </row>
    <row r="18" spans="1:20" s="42" customFormat="1" ht="19.899999999999999" customHeight="1">
      <c r="A18" s="42" t="s">
        <v>124</v>
      </c>
      <c r="B18" s="65"/>
      <c r="C18" s="64"/>
      <c r="D18" s="100"/>
      <c r="E18" s="75">
        <v>34943.440000000002</v>
      </c>
      <c r="F18" s="46">
        <v>453771.56</v>
      </c>
      <c r="G18" s="46">
        <v>3830.29</v>
      </c>
      <c r="H18" s="46">
        <v>484884.71</v>
      </c>
      <c r="I18" s="46">
        <v>79449.259999999995</v>
      </c>
      <c r="J18" s="46">
        <v>409265.74</v>
      </c>
      <c r="K18" s="46">
        <v>286284.84999999998</v>
      </c>
      <c r="L18" s="46">
        <v>202430.15</v>
      </c>
      <c r="N18" s="44" t="s">
        <v>31</v>
      </c>
    </row>
    <row r="19" spans="1:20" s="42" customFormat="1" ht="19.899999999999999" customHeight="1">
      <c r="A19" s="42" t="s">
        <v>123</v>
      </c>
      <c r="B19" s="65"/>
      <c r="C19" s="64"/>
      <c r="D19" s="100"/>
      <c r="E19" s="75">
        <v>236.74</v>
      </c>
      <c r="F19" s="46">
        <v>150994.26</v>
      </c>
      <c r="G19" s="46">
        <v>49.98</v>
      </c>
      <c r="H19" s="46">
        <v>151181.01999999999</v>
      </c>
      <c r="I19" s="46">
        <v>10325.209999999999</v>
      </c>
      <c r="J19" s="46">
        <v>140905.79</v>
      </c>
      <c r="K19" s="46">
        <v>77232.37</v>
      </c>
      <c r="L19" s="46">
        <v>73998.63</v>
      </c>
      <c r="N19" s="44" t="s">
        <v>29</v>
      </c>
    </row>
    <row r="20" spans="1:20" s="42" customFormat="1" ht="19.899999999999999" customHeight="1">
      <c r="A20" s="42" t="s">
        <v>121</v>
      </c>
      <c r="B20" s="65"/>
      <c r="C20" s="64"/>
      <c r="D20" s="100"/>
      <c r="E20" s="75">
        <v>31240.39</v>
      </c>
      <c r="F20" s="46">
        <v>261792.61</v>
      </c>
      <c r="G20" s="46">
        <v>854.03</v>
      </c>
      <c r="H20" s="46">
        <v>292178.96999999997</v>
      </c>
      <c r="I20" s="46">
        <v>30863.77</v>
      </c>
      <c r="J20" s="46">
        <v>262169.23</v>
      </c>
      <c r="K20" s="46">
        <v>148199.17000000001</v>
      </c>
      <c r="L20" s="46">
        <v>144833.82999999999</v>
      </c>
      <c r="N20" s="44" t="s">
        <v>27</v>
      </c>
    </row>
    <row r="21" spans="1:20" s="42" customFormat="1" ht="19.899999999999999" customHeight="1">
      <c r="A21" s="42" t="s">
        <v>120</v>
      </c>
      <c r="B21" s="65"/>
      <c r="C21" s="64"/>
      <c r="D21" s="100"/>
      <c r="E21" s="75">
        <v>899.35</v>
      </c>
      <c r="F21" s="46">
        <v>79356.649999999994</v>
      </c>
      <c r="G21" s="46">
        <v>233.43</v>
      </c>
      <c r="H21" s="46">
        <v>80022.570000000007</v>
      </c>
      <c r="I21" s="46">
        <v>11412.63</v>
      </c>
      <c r="J21" s="46">
        <v>68843.37</v>
      </c>
      <c r="K21" s="46">
        <v>47578.09</v>
      </c>
      <c r="L21" s="46">
        <v>32677.91</v>
      </c>
      <c r="N21" s="44" t="s">
        <v>25</v>
      </c>
    </row>
    <row r="22" spans="1:20" s="42" customFormat="1" ht="19.899999999999999" customHeight="1">
      <c r="A22" s="42" t="s">
        <v>119</v>
      </c>
      <c r="B22" s="65"/>
      <c r="C22" s="64"/>
      <c r="D22" s="100"/>
      <c r="E22" s="75">
        <v>17709.68</v>
      </c>
      <c r="F22" s="46">
        <v>83752.320000000007</v>
      </c>
      <c r="G22" s="46">
        <v>195.74</v>
      </c>
      <c r="H22" s="46">
        <v>101266.27</v>
      </c>
      <c r="I22" s="46">
        <v>9169.2900000000009</v>
      </c>
      <c r="J22" s="46">
        <v>92292.71</v>
      </c>
      <c r="K22" s="46">
        <v>61172.25</v>
      </c>
      <c r="L22" s="46">
        <v>40289.760000000002</v>
      </c>
      <c r="N22" s="44" t="s">
        <v>23</v>
      </c>
    </row>
    <row r="23" spans="1:20" s="42" customFormat="1" ht="19.899999999999999" customHeight="1">
      <c r="A23" s="42" t="s">
        <v>118</v>
      </c>
      <c r="B23" s="65"/>
      <c r="C23" s="64"/>
      <c r="D23" s="100"/>
      <c r="E23" s="75">
        <v>3517.58</v>
      </c>
      <c r="F23" s="46">
        <v>125377.42</v>
      </c>
      <c r="G23" s="46">
        <v>549.11</v>
      </c>
      <c r="H23" s="46">
        <v>128345.89</v>
      </c>
      <c r="I23" s="46">
        <v>16992.97</v>
      </c>
      <c r="J23" s="46">
        <v>111902.04</v>
      </c>
      <c r="K23" s="46">
        <v>81285.570000000007</v>
      </c>
      <c r="L23" s="46">
        <v>47609.43</v>
      </c>
      <c r="N23" s="44" t="s">
        <v>21</v>
      </c>
    </row>
    <row r="24" spans="1:20" s="31" customFormat="1" ht="19.899999999999999" customHeight="1">
      <c r="A24" s="42"/>
      <c r="B24" s="49"/>
      <c r="C24" s="48"/>
      <c r="D24" s="14"/>
      <c r="E24" s="92"/>
      <c r="F24" s="92"/>
      <c r="G24" s="92"/>
      <c r="H24" s="92"/>
      <c r="I24" s="92"/>
      <c r="J24" s="92"/>
      <c r="K24" s="92"/>
      <c r="L24" s="92"/>
      <c r="M24" s="42"/>
      <c r="N24" s="44"/>
      <c r="O24" s="42"/>
      <c r="T24" s="42"/>
    </row>
    <row r="25" spans="1:20" s="31" customFormat="1" ht="19.899999999999999" customHeight="1">
      <c r="A25" s="42"/>
      <c r="B25" s="49"/>
      <c r="C25" s="48"/>
      <c r="D25" s="14"/>
      <c r="E25" s="92"/>
      <c r="F25" s="92"/>
      <c r="G25" s="92"/>
      <c r="H25" s="92"/>
      <c r="I25" s="92"/>
      <c r="J25" s="92"/>
      <c r="K25" s="92"/>
      <c r="L25" s="92"/>
      <c r="M25" s="42"/>
      <c r="N25" s="44"/>
      <c r="O25" s="42"/>
      <c r="T25" s="42"/>
    </row>
    <row r="26" spans="1:20" s="31" customFormat="1" ht="13.15" customHeight="1">
      <c r="A26" s="93"/>
      <c r="B26" s="49"/>
      <c r="C26" s="48"/>
      <c r="D26" s="14"/>
      <c r="E26" s="62"/>
      <c r="F26" s="62"/>
      <c r="G26" s="62"/>
      <c r="H26" s="62"/>
      <c r="I26" s="62"/>
      <c r="J26" s="62"/>
      <c r="K26" s="62"/>
      <c r="L26" s="62"/>
      <c r="M26" s="45"/>
      <c r="N26" s="44"/>
      <c r="O26" s="37"/>
      <c r="P26" s="36"/>
      <c r="T26" s="42"/>
    </row>
    <row r="27" spans="1:20" s="61" customFormat="1" ht="21" customHeight="1">
      <c r="A27" s="60"/>
      <c r="B27" s="60" t="s">
        <v>360</v>
      </c>
      <c r="C27" s="59"/>
      <c r="D27" s="60"/>
      <c r="E27" s="60"/>
      <c r="F27" s="60"/>
      <c r="G27" s="60"/>
      <c r="H27" s="60"/>
      <c r="I27" s="60"/>
      <c r="J27" s="60"/>
      <c r="K27" s="60"/>
      <c r="L27" s="60"/>
      <c r="M27" s="60"/>
      <c r="N27" s="60"/>
      <c r="O27" s="60"/>
      <c r="R27" s="28"/>
      <c r="T27" s="42"/>
    </row>
    <row r="28" spans="1:20" s="57" customFormat="1" ht="19.5" customHeight="1">
      <c r="A28" s="58"/>
      <c r="B28" s="60" t="s">
        <v>361</v>
      </c>
      <c r="C28" s="59"/>
      <c r="D28" s="60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T28" s="42"/>
    </row>
    <row r="29" spans="1:20" s="57" customFormat="1" ht="4.5" customHeight="1">
      <c r="A29" s="58"/>
      <c r="B29" s="58"/>
      <c r="C29" s="59"/>
      <c r="D29" s="58"/>
      <c r="E29" s="58"/>
      <c r="F29" s="58"/>
      <c r="G29" s="58"/>
      <c r="H29" s="58"/>
      <c r="I29" s="58"/>
      <c r="J29" s="58"/>
      <c r="K29" s="58"/>
      <c r="L29" s="58"/>
      <c r="M29" s="58"/>
      <c r="N29" s="58"/>
      <c r="O29" s="58"/>
      <c r="T29" s="42"/>
    </row>
    <row r="30" spans="1:20" s="31" customFormat="1" ht="21" customHeight="1">
      <c r="A30" s="114" t="s">
        <v>46</v>
      </c>
      <c r="B30" s="114"/>
      <c r="C30" s="114"/>
      <c r="D30" s="123"/>
      <c r="E30" s="105" t="s">
        <v>115</v>
      </c>
      <c r="F30" s="106"/>
      <c r="G30" s="106"/>
      <c r="H30" s="106"/>
      <c r="I30" s="106"/>
      <c r="J30" s="106"/>
      <c r="K30" s="106"/>
      <c r="L30" s="107"/>
      <c r="M30" s="56"/>
      <c r="N30" s="114" t="s">
        <v>114</v>
      </c>
      <c r="O30" s="114"/>
      <c r="P30" s="36"/>
      <c r="T30" s="42"/>
    </row>
    <row r="31" spans="1:20" s="31" customFormat="1" ht="21" customHeight="1">
      <c r="A31" s="115"/>
      <c r="B31" s="115"/>
      <c r="C31" s="115"/>
      <c r="D31" s="124"/>
      <c r="E31" s="125" t="s">
        <v>113</v>
      </c>
      <c r="F31" s="126"/>
      <c r="G31" s="126"/>
      <c r="H31" s="126"/>
      <c r="I31" s="126"/>
      <c r="J31" s="126"/>
      <c r="K31" s="126"/>
      <c r="L31" s="127"/>
      <c r="M31" s="38"/>
      <c r="N31" s="115"/>
      <c r="O31" s="115"/>
      <c r="P31" s="36"/>
      <c r="T31" s="42"/>
    </row>
    <row r="32" spans="1:20" s="31" customFormat="1" ht="21" customHeight="1">
      <c r="A32" s="115"/>
      <c r="B32" s="115"/>
      <c r="C32" s="115"/>
      <c r="D32" s="124"/>
      <c r="E32" s="105" t="s">
        <v>65</v>
      </c>
      <c r="F32" s="107"/>
      <c r="G32" s="105" t="s">
        <v>112</v>
      </c>
      <c r="H32" s="107"/>
      <c r="I32" s="105" t="s">
        <v>111</v>
      </c>
      <c r="J32" s="107"/>
      <c r="K32" s="105" t="s">
        <v>110</v>
      </c>
      <c r="L32" s="107"/>
      <c r="M32" s="45"/>
      <c r="N32" s="115"/>
      <c r="O32" s="115"/>
      <c r="P32" s="36"/>
      <c r="T32" s="42"/>
    </row>
    <row r="33" spans="1:20" s="31" customFormat="1" ht="21" customHeight="1">
      <c r="A33" s="115"/>
      <c r="B33" s="115"/>
      <c r="C33" s="115"/>
      <c r="D33" s="124"/>
      <c r="E33" s="125" t="s">
        <v>58</v>
      </c>
      <c r="F33" s="127"/>
      <c r="G33" s="125" t="s">
        <v>57</v>
      </c>
      <c r="H33" s="127"/>
      <c r="I33" s="125" t="s">
        <v>109</v>
      </c>
      <c r="J33" s="127"/>
      <c r="K33" s="125" t="s">
        <v>108</v>
      </c>
      <c r="L33" s="127"/>
      <c r="M33" s="45"/>
      <c r="N33" s="115"/>
      <c r="O33" s="115"/>
      <c r="P33" s="36"/>
      <c r="T33" s="42"/>
    </row>
    <row r="34" spans="1:20" s="31" customFormat="1" ht="21" customHeight="1">
      <c r="A34" s="115"/>
      <c r="B34" s="115"/>
      <c r="C34" s="115"/>
      <c r="D34" s="124"/>
      <c r="E34" s="55" t="s">
        <v>53</v>
      </c>
      <c r="F34" s="55" t="s">
        <v>52</v>
      </c>
      <c r="G34" s="55" t="s">
        <v>107</v>
      </c>
      <c r="H34" s="55" t="s">
        <v>106</v>
      </c>
      <c r="I34" s="55" t="s">
        <v>107</v>
      </c>
      <c r="J34" s="55" t="s">
        <v>106</v>
      </c>
      <c r="K34" s="55" t="s">
        <v>51</v>
      </c>
      <c r="L34" s="55" t="s">
        <v>50</v>
      </c>
      <c r="M34" s="45"/>
      <c r="N34" s="115"/>
      <c r="O34" s="115"/>
      <c r="P34" s="36"/>
      <c r="T34" s="42"/>
    </row>
    <row r="35" spans="1:20" s="31" customFormat="1" ht="21" customHeight="1">
      <c r="A35" s="51"/>
      <c r="B35" s="51"/>
      <c r="C35" s="51"/>
      <c r="D35" s="54"/>
      <c r="E35" s="53" t="s">
        <v>105</v>
      </c>
      <c r="F35" s="53" t="s">
        <v>104</v>
      </c>
      <c r="G35" s="53" t="s">
        <v>49</v>
      </c>
      <c r="H35" s="53" t="s">
        <v>47</v>
      </c>
      <c r="I35" s="53" t="s">
        <v>49</v>
      </c>
      <c r="J35" s="53" t="s">
        <v>47</v>
      </c>
      <c r="K35" s="53" t="s">
        <v>48</v>
      </c>
      <c r="L35" s="53" t="s">
        <v>47</v>
      </c>
      <c r="M35" s="52"/>
      <c r="N35" s="51"/>
      <c r="O35" s="51"/>
      <c r="P35" s="36"/>
      <c r="T35" s="42"/>
    </row>
    <row r="36" spans="1:20" s="42" customFormat="1" ht="20.25" customHeight="1">
      <c r="A36" s="42" t="s">
        <v>117</v>
      </c>
      <c r="B36" s="65"/>
      <c r="C36" s="64"/>
      <c r="D36" s="100"/>
      <c r="E36" s="75">
        <v>7312.05</v>
      </c>
      <c r="F36" s="46">
        <v>503252.96</v>
      </c>
      <c r="G36" s="46">
        <v>3197.54</v>
      </c>
      <c r="H36" s="46">
        <v>507367.46</v>
      </c>
      <c r="I36" s="46">
        <v>90724.9</v>
      </c>
      <c r="J36" s="46">
        <v>419840.1</v>
      </c>
      <c r="K36" s="46">
        <v>315745.02</v>
      </c>
      <c r="L36" s="46">
        <v>194819.99</v>
      </c>
      <c r="N36" s="44" t="s">
        <v>19</v>
      </c>
      <c r="P36" s="36"/>
    </row>
    <row r="37" spans="1:20" s="42" customFormat="1" ht="20.25" customHeight="1">
      <c r="A37" s="42" t="s">
        <v>116</v>
      </c>
      <c r="B37" s="65"/>
      <c r="C37" s="64"/>
      <c r="D37" s="100"/>
      <c r="E37" s="75">
        <v>15024.07</v>
      </c>
      <c r="F37" s="46">
        <v>366931.93</v>
      </c>
      <c r="G37" s="46">
        <v>1633.82</v>
      </c>
      <c r="H37" s="46">
        <v>380322.18</v>
      </c>
      <c r="I37" s="46">
        <v>60009.71</v>
      </c>
      <c r="J37" s="46">
        <v>321946.28999999998</v>
      </c>
      <c r="K37" s="46">
        <v>262058.52</v>
      </c>
      <c r="L37" s="46">
        <v>119897.48</v>
      </c>
      <c r="N37" s="44" t="s">
        <v>17</v>
      </c>
      <c r="P37" s="36"/>
    </row>
    <row r="38" spans="1:20" s="42" customFormat="1" ht="20.25" customHeight="1">
      <c r="A38" s="66" t="s">
        <v>16</v>
      </c>
      <c r="B38" s="65"/>
      <c r="C38" s="64"/>
      <c r="D38" s="100"/>
      <c r="E38" s="90">
        <v>3372.12</v>
      </c>
      <c r="F38" s="67">
        <v>155052.89000000001</v>
      </c>
      <c r="G38" s="67">
        <v>133.85</v>
      </c>
      <c r="H38" s="67">
        <v>158291.16</v>
      </c>
      <c r="I38" s="67">
        <v>18865.22</v>
      </c>
      <c r="J38" s="67">
        <v>139559.79</v>
      </c>
      <c r="K38" s="67">
        <v>77584.63</v>
      </c>
      <c r="L38" s="67">
        <v>80840.37</v>
      </c>
      <c r="M38" s="45"/>
      <c r="N38" s="44" t="s">
        <v>15</v>
      </c>
      <c r="O38" s="43"/>
      <c r="P38" s="36"/>
    </row>
    <row r="39" spans="1:20" s="42" customFormat="1" ht="20.25" customHeight="1">
      <c r="A39" s="42" t="s">
        <v>103</v>
      </c>
      <c r="B39" s="49"/>
      <c r="C39" s="48"/>
      <c r="D39" s="100"/>
      <c r="E39" s="75">
        <v>3439.52</v>
      </c>
      <c r="F39" s="46">
        <v>121302.49</v>
      </c>
      <c r="G39" s="46">
        <v>537.36</v>
      </c>
      <c r="H39" s="46">
        <v>124204.64</v>
      </c>
      <c r="I39" s="46">
        <v>18412.07</v>
      </c>
      <c r="J39" s="46">
        <v>106329.94</v>
      </c>
      <c r="K39" s="46">
        <v>72374.8</v>
      </c>
      <c r="L39" s="46">
        <v>52367.21</v>
      </c>
      <c r="M39" s="45"/>
      <c r="N39" s="50" t="s">
        <v>13</v>
      </c>
      <c r="O39" s="43"/>
      <c r="P39" s="36"/>
      <c r="T39" s="31"/>
    </row>
    <row r="40" spans="1:20" s="42" customFormat="1" ht="20.25" customHeight="1">
      <c r="A40" s="42" t="s">
        <v>102</v>
      </c>
      <c r="B40" s="49"/>
      <c r="C40" s="48"/>
      <c r="D40" s="100"/>
      <c r="E40" s="90">
        <v>3991.64</v>
      </c>
      <c r="F40" s="46">
        <v>244999.36</v>
      </c>
      <c r="G40" s="310" t="s">
        <v>122</v>
      </c>
      <c r="H40" s="46">
        <v>248991</v>
      </c>
      <c r="I40" s="46">
        <v>52858.82</v>
      </c>
      <c r="J40" s="46">
        <v>196132.18</v>
      </c>
      <c r="K40" s="46">
        <v>164828.73000000001</v>
      </c>
      <c r="L40" s="46">
        <v>84162.27</v>
      </c>
      <c r="M40" s="45"/>
      <c r="N40" s="50" t="s">
        <v>11</v>
      </c>
      <c r="O40" s="43"/>
      <c r="P40" s="36"/>
      <c r="T40" s="31"/>
    </row>
    <row r="41" spans="1:20" s="42" customFormat="1" ht="20.25" customHeight="1">
      <c r="A41" s="42" t="s">
        <v>101</v>
      </c>
      <c r="B41" s="49"/>
      <c r="C41" s="48"/>
      <c r="D41" s="100"/>
      <c r="E41" s="75">
        <v>12620.8</v>
      </c>
      <c r="F41" s="46">
        <v>349931.2</v>
      </c>
      <c r="G41" s="46">
        <v>464.22</v>
      </c>
      <c r="H41" s="46">
        <v>362087.79</v>
      </c>
      <c r="I41" s="46">
        <v>39537.879999999997</v>
      </c>
      <c r="J41" s="46">
        <v>323014.13</v>
      </c>
      <c r="K41" s="46">
        <v>188166.51</v>
      </c>
      <c r="L41" s="46">
        <v>174385.5</v>
      </c>
      <c r="M41" s="45"/>
      <c r="N41" s="50" t="s">
        <v>9</v>
      </c>
      <c r="O41" s="43"/>
      <c r="P41" s="36"/>
      <c r="T41" s="31"/>
    </row>
    <row r="42" spans="1:20" s="42" customFormat="1" ht="20.25" customHeight="1">
      <c r="A42" s="42" t="s">
        <v>100</v>
      </c>
      <c r="B42" s="49"/>
      <c r="C42" s="48"/>
      <c r="D42" s="100"/>
      <c r="E42" s="75">
        <v>821.23</v>
      </c>
      <c r="F42" s="46">
        <v>255638.77</v>
      </c>
      <c r="G42" s="46">
        <v>300.86</v>
      </c>
      <c r="H42" s="46">
        <v>256159.14</v>
      </c>
      <c r="I42" s="46">
        <v>20271.419999999998</v>
      </c>
      <c r="J42" s="46">
        <v>236188.58</v>
      </c>
      <c r="K42" s="46">
        <v>137597.32999999999</v>
      </c>
      <c r="L42" s="46">
        <v>118862.67</v>
      </c>
      <c r="M42" s="45"/>
      <c r="N42" s="50" t="s">
        <v>7</v>
      </c>
      <c r="O42" s="43"/>
      <c r="P42" s="36"/>
      <c r="T42" s="61"/>
    </row>
    <row r="43" spans="1:20" s="42" customFormat="1" ht="20.25" customHeight="1">
      <c r="A43" s="42" t="s">
        <v>99</v>
      </c>
      <c r="B43" s="49"/>
      <c r="C43" s="48"/>
      <c r="D43" s="100"/>
      <c r="E43" s="75">
        <v>27391.01</v>
      </c>
      <c r="F43" s="46">
        <v>237671.99</v>
      </c>
      <c r="G43" s="46">
        <v>368.52</v>
      </c>
      <c r="H43" s="46">
        <v>264694.48</v>
      </c>
      <c r="I43" s="46">
        <v>14050.65</v>
      </c>
      <c r="J43" s="46">
        <v>251012.35</v>
      </c>
      <c r="K43" s="46">
        <v>105438.52</v>
      </c>
      <c r="L43" s="46">
        <v>159624.48000000001</v>
      </c>
      <c r="M43" s="45"/>
      <c r="N43" s="50" t="s">
        <v>5</v>
      </c>
      <c r="O43" s="43"/>
      <c r="T43" s="57"/>
    </row>
    <row r="44" spans="1:20" s="101" customFormat="1" ht="20.25" customHeight="1">
      <c r="A44" s="42" t="s">
        <v>98</v>
      </c>
      <c r="B44" s="49"/>
      <c r="C44" s="48"/>
      <c r="D44" s="100"/>
      <c r="E44" s="75">
        <v>3622.39</v>
      </c>
      <c r="F44" s="46">
        <v>146592.60999999999</v>
      </c>
      <c r="G44" s="46">
        <v>217.3</v>
      </c>
      <c r="H44" s="46">
        <v>149997.70000000001</v>
      </c>
      <c r="I44" s="46">
        <v>21827.66</v>
      </c>
      <c r="J44" s="46">
        <v>128387.34</v>
      </c>
      <c r="K44" s="46">
        <v>81503.47</v>
      </c>
      <c r="L44" s="46">
        <v>68711.53</v>
      </c>
      <c r="M44" s="45"/>
      <c r="N44" s="50" t="s">
        <v>3</v>
      </c>
      <c r="O44" s="43"/>
      <c r="T44" s="57"/>
    </row>
    <row r="45" spans="1:20" s="101" customFormat="1" ht="20.25" customHeight="1">
      <c r="A45" s="42" t="s">
        <v>97</v>
      </c>
      <c r="B45" s="49"/>
      <c r="C45" s="48"/>
      <c r="D45" s="102"/>
      <c r="E45" s="75">
        <v>1774.28</v>
      </c>
      <c r="F45" s="46">
        <v>103415.72</v>
      </c>
      <c r="G45" s="46">
        <v>671.01</v>
      </c>
      <c r="H45" s="46">
        <v>104519</v>
      </c>
      <c r="I45" s="46">
        <v>15744.5</v>
      </c>
      <c r="J45" s="46">
        <v>89445.5</v>
      </c>
      <c r="K45" s="46">
        <v>57318.3</v>
      </c>
      <c r="L45" s="46">
        <v>47871.7</v>
      </c>
      <c r="M45" s="45"/>
      <c r="N45" s="44" t="s">
        <v>1</v>
      </c>
      <c r="O45" s="43"/>
      <c r="T45" s="31"/>
    </row>
    <row r="46" spans="1:20" ht="10.5" customHeight="1">
      <c r="A46" s="32"/>
      <c r="B46" s="32"/>
      <c r="C46" s="32"/>
      <c r="D46" s="4"/>
      <c r="E46" s="88"/>
      <c r="F46" s="88"/>
      <c r="G46" s="88"/>
      <c r="H46" s="89"/>
      <c r="I46" s="89"/>
      <c r="J46" s="88"/>
      <c r="K46" s="89"/>
      <c r="L46" s="89"/>
      <c r="M46" s="32"/>
      <c r="N46" s="32"/>
      <c r="O46" s="32"/>
      <c r="T46" s="31"/>
    </row>
    <row r="47" spans="1:20" s="96" customFormat="1" ht="24" customHeight="1">
      <c r="A47" s="95"/>
      <c r="B47" s="95" t="s">
        <v>96</v>
      </c>
      <c r="C47" s="95"/>
      <c r="D47" s="95"/>
      <c r="E47" s="95"/>
      <c r="F47" s="95"/>
      <c r="G47" s="95"/>
      <c r="H47" s="95"/>
      <c r="I47" s="95"/>
      <c r="J47" s="95"/>
      <c r="K47" s="95"/>
      <c r="L47" s="95"/>
      <c r="M47" s="95"/>
      <c r="N47" s="95"/>
      <c r="O47" s="95"/>
      <c r="T47" s="31"/>
    </row>
    <row r="48" spans="1:20" s="96" customFormat="1" ht="24" customHeight="1">
      <c r="A48" s="95"/>
      <c r="B48" s="95" t="s">
        <v>95</v>
      </c>
      <c r="C48" s="95"/>
      <c r="D48" s="95"/>
      <c r="E48" s="95"/>
      <c r="F48" s="95"/>
      <c r="G48" s="95"/>
      <c r="H48" s="95"/>
      <c r="I48" s="95"/>
      <c r="J48" s="95"/>
      <c r="K48" s="95"/>
      <c r="L48" s="95"/>
      <c r="M48" s="95"/>
      <c r="N48" s="95"/>
      <c r="O48" s="95"/>
      <c r="T48" s="31"/>
    </row>
    <row r="49" spans="1:20" s="96" customFormat="1" ht="24" customHeight="1">
      <c r="A49" s="95"/>
      <c r="B49" s="95" t="s">
        <v>362</v>
      </c>
      <c r="C49" s="95"/>
      <c r="D49" s="95"/>
      <c r="E49" s="95"/>
      <c r="F49" s="95"/>
      <c r="G49" s="95"/>
      <c r="H49" s="95"/>
      <c r="I49" s="95"/>
      <c r="J49" s="95"/>
      <c r="K49" s="95"/>
      <c r="L49" s="95"/>
      <c r="M49" s="95"/>
      <c r="N49" s="95"/>
      <c r="O49" s="95"/>
      <c r="P49" s="97"/>
      <c r="T49" s="31"/>
    </row>
    <row r="50" spans="1:20" s="96" customFormat="1" ht="24" customHeight="1">
      <c r="A50" s="95"/>
      <c r="B50" s="96" t="s">
        <v>363</v>
      </c>
      <c r="D50" s="95"/>
      <c r="E50" s="95"/>
      <c r="F50" s="95"/>
      <c r="G50" s="95"/>
      <c r="H50" s="95"/>
      <c r="I50" s="95"/>
      <c r="J50" s="95"/>
      <c r="K50" s="95"/>
      <c r="L50" s="95"/>
      <c r="M50" s="95"/>
      <c r="N50" s="95"/>
      <c r="O50" s="95"/>
      <c r="T50" s="31"/>
    </row>
    <row r="51" spans="1:20">
      <c r="T51" s="42"/>
    </row>
    <row r="52" spans="1:20">
      <c r="A52" s="66"/>
      <c r="B52" s="65"/>
      <c r="C52" s="64"/>
      <c r="D52" s="63"/>
      <c r="E52" s="62"/>
      <c r="F52" s="62"/>
      <c r="G52" s="62"/>
      <c r="H52" s="62"/>
      <c r="I52" s="62"/>
      <c r="J52" s="62"/>
      <c r="K52" s="62"/>
      <c r="L52" s="62"/>
      <c r="M52" s="45"/>
      <c r="N52" s="44"/>
      <c r="O52" s="37"/>
      <c r="T52" s="42"/>
    </row>
    <row r="53" spans="1:20">
      <c r="T53" s="42"/>
    </row>
    <row r="54" spans="1:20">
      <c r="T54" s="42"/>
    </row>
    <row r="55" spans="1:20">
      <c r="T55" s="42"/>
    </row>
    <row r="56" spans="1:20">
      <c r="T56" s="42"/>
    </row>
    <row r="57" spans="1:20">
      <c r="T57" s="42"/>
    </row>
    <row r="58" spans="1:20">
      <c r="T58" s="42"/>
    </row>
    <row r="59" spans="1:20">
      <c r="T59" s="101"/>
    </row>
    <row r="60" spans="1:20">
      <c r="T60" s="101"/>
    </row>
    <row r="62" spans="1:20">
      <c r="T62" s="96"/>
    </row>
    <row r="63" spans="1:20">
      <c r="T63" s="96"/>
    </row>
    <row r="64" spans="1:20">
      <c r="T64" s="96"/>
    </row>
    <row r="65" spans="20:20">
      <c r="T65" s="96"/>
    </row>
  </sheetData>
  <mergeCells count="24">
    <mergeCell ref="A30:D34"/>
    <mergeCell ref="E30:L30"/>
    <mergeCell ref="N30:O34"/>
    <mergeCell ref="E31:L31"/>
    <mergeCell ref="E32:F32"/>
    <mergeCell ref="G32:H32"/>
    <mergeCell ref="I32:J32"/>
    <mergeCell ref="K32:L32"/>
    <mergeCell ref="E33:F33"/>
    <mergeCell ref="G33:H33"/>
    <mergeCell ref="I33:J33"/>
    <mergeCell ref="K33:L33"/>
    <mergeCell ref="A4:D8"/>
    <mergeCell ref="E4:L4"/>
    <mergeCell ref="N4:O8"/>
    <mergeCell ref="E5:L5"/>
    <mergeCell ref="E6:F6"/>
    <mergeCell ref="G6:H6"/>
    <mergeCell ref="I6:J6"/>
    <mergeCell ref="K6:L6"/>
    <mergeCell ref="E7:F7"/>
    <mergeCell ref="G7:H7"/>
    <mergeCell ref="I7:J7"/>
    <mergeCell ref="K7:L7"/>
  </mergeCells>
  <pageMargins left="0.55118110236220474" right="0.35433070866141736" top="0.78740157480314965" bottom="0.47244094488188981" header="0.51181102362204722" footer="0.51181102362204722"/>
  <pageSetup paperSize="9" orientation="landscape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topLeftCell="A4" zoomScale="120" zoomScaleNormal="120" workbookViewId="0">
      <selection activeCell="G11" sqref="G11"/>
    </sheetView>
  </sheetViews>
  <sheetFormatPr defaultColWidth="9.125" defaultRowHeight="15"/>
  <cols>
    <col min="1" max="1" width="12.375" style="471" customWidth="1"/>
    <col min="2" max="2" width="10.25" style="471" customWidth="1"/>
    <col min="3" max="4" width="16.75" style="471" customWidth="1"/>
    <col min="5" max="7" width="16.375" style="471" customWidth="1"/>
    <col min="8" max="8" width="3" style="471" customWidth="1"/>
    <col min="9" max="9" width="16.625" style="471" customWidth="1"/>
    <col min="10" max="10" width="3" style="471" customWidth="1"/>
    <col min="11" max="16384" width="9.125" style="471"/>
  </cols>
  <sheetData>
    <row r="1" spans="1:11" ht="24.75" customHeight="1">
      <c r="A1" s="623" t="s">
        <v>351</v>
      </c>
      <c r="B1" s="621"/>
      <c r="C1" s="622"/>
      <c r="D1" s="622"/>
      <c r="E1" s="622"/>
      <c r="F1" s="621"/>
      <c r="G1" s="620"/>
      <c r="H1" s="620"/>
      <c r="I1" s="364"/>
      <c r="K1" s="403">
        <v>198</v>
      </c>
    </row>
    <row r="2" spans="1:11" ht="15.75" customHeight="1">
      <c r="A2" s="619" t="s">
        <v>352</v>
      </c>
      <c r="B2" s="587"/>
      <c r="C2" s="587"/>
      <c r="D2" s="587"/>
      <c r="E2" s="587"/>
      <c r="F2" s="587"/>
      <c r="G2" s="587"/>
      <c r="H2" s="386"/>
      <c r="I2" s="386"/>
      <c r="J2" s="364"/>
      <c r="K2" s="403"/>
    </row>
    <row r="3" spans="1:11" ht="18.75">
      <c r="A3" s="288"/>
      <c r="B3" s="266"/>
      <c r="C3" s="584" t="s">
        <v>85</v>
      </c>
      <c r="D3" s="584"/>
      <c r="E3" s="584"/>
      <c r="F3" s="584"/>
      <c r="G3" s="584"/>
      <c r="H3" s="281"/>
      <c r="I3" s="266"/>
      <c r="J3" s="298"/>
    </row>
    <row r="4" spans="1:11" ht="18.75">
      <c r="A4" s="281" t="s">
        <v>67</v>
      </c>
      <c r="B4" s="291" t="s">
        <v>84</v>
      </c>
      <c r="C4" s="291" t="s">
        <v>83</v>
      </c>
      <c r="D4" s="291" t="s">
        <v>82</v>
      </c>
      <c r="E4" s="583" t="s">
        <v>81</v>
      </c>
      <c r="F4" s="583"/>
      <c r="G4" s="583"/>
      <c r="H4" s="281"/>
      <c r="I4" s="281" t="s">
        <v>80</v>
      </c>
      <c r="J4" s="298"/>
    </row>
    <row r="5" spans="1:11" ht="18.75">
      <c r="A5" s="281" t="s">
        <v>60</v>
      </c>
      <c r="B5" s="282" t="s">
        <v>79</v>
      </c>
      <c r="C5" s="282" t="s">
        <v>78</v>
      </c>
      <c r="D5" s="282" t="s">
        <v>77</v>
      </c>
      <c r="E5" s="282" t="s">
        <v>76</v>
      </c>
      <c r="F5" s="282" t="s">
        <v>75</v>
      </c>
      <c r="G5" s="582" t="s">
        <v>74</v>
      </c>
      <c r="H5" s="266"/>
      <c r="I5" s="281" t="s">
        <v>55</v>
      </c>
      <c r="J5" s="298"/>
    </row>
    <row r="6" spans="1:11" ht="18.75">
      <c r="A6" s="575"/>
      <c r="B6" s="280" t="s">
        <v>54</v>
      </c>
      <c r="C6" s="280" t="s">
        <v>73</v>
      </c>
      <c r="D6" s="279"/>
      <c r="E6" s="280" t="s">
        <v>72</v>
      </c>
      <c r="F6" s="280" t="s">
        <v>71</v>
      </c>
      <c r="G6" s="280" t="s">
        <v>70</v>
      </c>
      <c r="H6" s="280"/>
      <c r="I6" s="575"/>
      <c r="J6" s="298"/>
    </row>
    <row r="7" spans="1:11" ht="18.75">
      <c r="A7" s="618" t="s">
        <v>334</v>
      </c>
      <c r="B7" s="579">
        <v>2738506.98</v>
      </c>
      <c r="C7" s="579">
        <v>116269.86</v>
      </c>
      <c r="D7" s="579">
        <v>19328.64</v>
      </c>
      <c r="E7" s="579">
        <v>216730.06</v>
      </c>
      <c r="F7" s="579">
        <v>313943.78000000003</v>
      </c>
      <c r="G7" s="579">
        <v>107565.12</v>
      </c>
      <c r="H7" s="615"/>
      <c r="I7" s="614" t="s">
        <v>333</v>
      </c>
      <c r="J7" s="379"/>
      <c r="K7" s="364"/>
    </row>
    <row r="8" spans="1:11" ht="18.75">
      <c r="A8" s="617" t="s">
        <v>44</v>
      </c>
      <c r="B8" s="577">
        <v>985040</v>
      </c>
      <c r="C8" s="577">
        <v>74305.41</v>
      </c>
      <c r="D8" s="577">
        <v>10204.870000000001</v>
      </c>
      <c r="E8" s="577">
        <v>112635.44</v>
      </c>
      <c r="F8" s="577">
        <v>165822.12</v>
      </c>
      <c r="G8" s="577">
        <v>52207.45</v>
      </c>
      <c r="H8" s="615"/>
      <c r="I8" s="616" t="s">
        <v>43</v>
      </c>
      <c r="J8" s="364"/>
      <c r="K8" s="364"/>
    </row>
    <row r="9" spans="1:11" ht="18.75">
      <c r="A9" s="617" t="s">
        <v>42</v>
      </c>
      <c r="B9" s="577">
        <v>1753466.99</v>
      </c>
      <c r="C9" s="577">
        <v>41964.45</v>
      </c>
      <c r="D9" s="577">
        <v>9123.77</v>
      </c>
      <c r="E9" s="577">
        <v>104094.62</v>
      </c>
      <c r="F9" s="577">
        <v>148121.67000000001</v>
      </c>
      <c r="G9" s="577">
        <v>55357.68</v>
      </c>
      <c r="H9" s="615"/>
      <c r="I9" s="616" t="s">
        <v>41</v>
      </c>
      <c r="J9" s="364"/>
      <c r="K9" s="379"/>
    </row>
    <row r="10" spans="1:11" ht="18.75">
      <c r="A10" s="379" t="s">
        <v>332</v>
      </c>
      <c r="B10" s="577">
        <v>467448</v>
      </c>
      <c r="C10" s="577">
        <v>15933.68</v>
      </c>
      <c r="D10" s="577">
        <v>2975.38</v>
      </c>
      <c r="E10" s="577">
        <v>34137.43</v>
      </c>
      <c r="F10" s="577">
        <v>59369.09</v>
      </c>
      <c r="G10" s="577">
        <v>13537.91</v>
      </c>
      <c r="H10" s="615"/>
      <c r="I10" s="614" t="s">
        <v>331</v>
      </c>
      <c r="J10" s="379"/>
      <c r="K10" s="364"/>
    </row>
    <row r="11" spans="1:11" ht="18.75">
      <c r="A11" s="379" t="s">
        <v>330</v>
      </c>
      <c r="B11" s="577">
        <v>113525</v>
      </c>
      <c r="C11" s="577">
        <v>4512.47</v>
      </c>
      <c r="D11" s="577">
        <v>842.19</v>
      </c>
      <c r="E11" s="577">
        <v>8541.09</v>
      </c>
      <c r="F11" s="577">
        <v>14138.14</v>
      </c>
      <c r="G11" s="577">
        <v>6656.57</v>
      </c>
      <c r="H11" s="615"/>
      <c r="I11" s="614" t="s">
        <v>329</v>
      </c>
      <c r="J11" s="364"/>
      <c r="K11" s="364"/>
    </row>
    <row r="12" spans="1:11" ht="18.75">
      <c r="A12" s="379" t="s">
        <v>328</v>
      </c>
      <c r="B12" s="577">
        <v>83899</v>
      </c>
      <c r="C12" s="577">
        <v>4385.18</v>
      </c>
      <c r="D12" s="577">
        <v>64.86</v>
      </c>
      <c r="E12" s="577">
        <v>6145.31</v>
      </c>
      <c r="F12" s="577">
        <v>6170.74</v>
      </c>
      <c r="G12" s="577">
        <v>2305.7800000000002</v>
      </c>
      <c r="H12" s="615"/>
      <c r="I12" s="614" t="s">
        <v>327</v>
      </c>
      <c r="J12" s="364"/>
      <c r="K12" s="364"/>
    </row>
    <row r="13" spans="1:11" ht="18.75">
      <c r="A13" s="379" t="s">
        <v>326</v>
      </c>
      <c r="B13" s="577">
        <v>173653</v>
      </c>
      <c r="C13" s="577">
        <v>8330.3700000000008</v>
      </c>
      <c r="D13" s="577">
        <v>763.13</v>
      </c>
      <c r="E13" s="577">
        <v>21877.69</v>
      </c>
      <c r="F13" s="577">
        <v>29047.11</v>
      </c>
      <c r="G13" s="577">
        <v>7882.94</v>
      </c>
      <c r="H13" s="615"/>
      <c r="I13" s="614" t="s">
        <v>325</v>
      </c>
      <c r="J13" s="364"/>
      <c r="K13" s="364"/>
    </row>
    <row r="14" spans="1:11" ht="18.75">
      <c r="A14" s="379" t="s">
        <v>324</v>
      </c>
      <c r="B14" s="577">
        <v>328866.01</v>
      </c>
      <c r="C14" s="577">
        <v>7820.64</v>
      </c>
      <c r="D14" s="577">
        <v>814.33</v>
      </c>
      <c r="E14" s="577">
        <v>26334.400000000001</v>
      </c>
      <c r="F14" s="577">
        <v>40113.14</v>
      </c>
      <c r="G14" s="577">
        <v>14827.23</v>
      </c>
      <c r="H14" s="615"/>
      <c r="I14" s="614" t="s">
        <v>323</v>
      </c>
      <c r="J14" s="369"/>
      <c r="K14" s="364"/>
    </row>
    <row r="15" spans="1:11" ht="18.75">
      <c r="A15" s="379" t="s">
        <v>322</v>
      </c>
      <c r="B15" s="577">
        <v>78968.990000000005</v>
      </c>
      <c r="C15" s="577">
        <v>13589.89</v>
      </c>
      <c r="D15" s="577">
        <v>545.41</v>
      </c>
      <c r="E15" s="577">
        <v>4973.8</v>
      </c>
      <c r="F15" s="577">
        <v>4693.57</v>
      </c>
      <c r="G15" s="577">
        <v>2622.08</v>
      </c>
      <c r="H15" s="615"/>
      <c r="I15" s="614" t="s">
        <v>321</v>
      </c>
      <c r="J15" s="364"/>
      <c r="K15" s="364"/>
    </row>
    <row r="16" spans="1:11" ht="18.75">
      <c r="A16" s="402" t="s">
        <v>320</v>
      </c>
      <c r="B16" s="577">
        <v>163327</v>
      </c>
      <c r="C16" s="577">
        <v>20170.080000000002</v>
      </c>
      <c r="D16" s="577">
        <v>358.02</v>
      </c>
      <c r="E16" s="577">
        <v>15756.26</v>
      </c>
      <c r="F16" s="577">
        <v>15383.79</v>
      </c>
      <c r="G16" s="577">
        <v>8602.19</v>
      </c>
      <c r="H16" s="615"/>
      <c r="I16" s="614" t="s">
        <v>319</v>
      </c>
      <c r="J16" s="379"/>
      <c r="K16" s="364"/>
    </row>
    <row r="17" spans="1:10" ht="18.75">
      <c r="A17" s="402" t="s">
        <v>318</v>
      </c>
      <c r="B17" s="577">
        <v>460163</v>
      </c>
      <c r="C17" s="577">
        <v>20314.66</v>
      </c>
      <c r="D17" s="577">
        <v>10574.04</v>
      </c>
      <c r="E17" s="577">
        <v>43215.07</v>
      </c>
      <c r="F17" s="577">
        <v>70206.880000000005</v>
      </c>
      <c r="G17" s="577">
        <v>18398.18</v>
      </c>
      <c r="H17" s="615"/>
      <c r="I17" s="614" t="s">
        <v>317</v>
      </c>
      <c r="J17" s="379"/>
    </row>
    <row r="18" spans="1:10" ht="18.75">
      <c r="A18" s="402" t="s">
        <v>316</v>
      </c>
      <c r="B18" s="577">
        <v>77861</v>
      </c>
      <c r="C18" s="577">
        <v>1004.65</v>
      </c>
      <c r="D18" s="577">
        <v>326.02</v>
      </c>
      <c r="E18" s="577">
        <v>11219.19</v>
      </c>
      <c r="F18" s="577">
        <v>10628.9</v>
      </c>
      <c r="G18" s="577">
        <v>3594.18</v>
      </c>
      <c r="H18" s="615"/>
      <c r="I18" s="614" t="s">
        <v>315</v>
      </c>
      <c r="J18" s="379"/>
    </row>
    <row r="19" spans="1:10" ht="18.75">
      <c r="A19" s="402" t="s">
        <v>314</v>
      </c>
      <c r="B19" s="577">
        <v>193234.99</v>
      </c>
      <c r="C19" s="577">
        <v>5459.55</v>
      </c>
      <c r="D19" s="577">
        <v>560.98</v>
      </c>
      <c r="E19" s="577">
        <v>12391.65</v>
      </c>
      <c r="F19" s="577">
        <v>19880.79</v>
      </c>
      <c r="G19" s="577">
        <v>7728.59</v>
      </c>
      <c r="H19" s="615"/>
      <c r="I19" s="614" t="s">
        <v>313</v>
      </c>
      <c r="J19" s="379"/>
    </row>
    <row r="20" spans="1:10" ht="18.75">
      <c r="A20" s="402" t="s">
        <v>312</v>
      </c>
      <c r="B20" s="577">
        <v>169133</v>
      </c>
      <c r="C20" s="577">
        <v>1625.13</v>
      </c>
      <c r="D20" s="577">
        <v>283.20999999999998</v>
      </c>
      <c r="E20" s="577">
        <v>8838.81</v>
      </c>
      <c r="F20" s="577">
        <v>11256.67</v>
      </c>
      <c r="G20" s="577">
        <v>3701.32</v>
      </c>
      <c r="H20" s="615"/>
      <c r="I20" s="614" t="s">
        <v>311</v>
      </c>
      <c r="J20" s="379"/>
    </row>
    <row r="21" spans="1:10" ht="18.75">
      <c r="A21" s="402" t="s">
        <v>310</v>
      </c>
      <c r="B21" s="577">
        <v>148904</v>
      </c>
      <c r="C21" s="577">
        <v>2799.96</v>
      </c>
      <c r="D21" s="577">
        <v>852.73</v>
      </c>
      <c r="E21" s="577">
        <v>7142.67</v>
      </c>
      <c r="F21" s="577">
        <v>13728.37</v>
      </c>
      <c r="G21" s="577">
        <v>6183.43</v>
      </c>
      <c r="H21" s="615"/>
      <c r="I21" s="614" t="s">
        <v>309</v>
      </c>
      <c r="J21" s="379"/>
    </row>
    <row r="22" spans="1:10" ht="18.75">
      <c r="A22" s="402" t="s">
        <v>308</v>
      </c>
      <c r="B22" s="577">
        <v>122241</v>
      </c>
      <c r="C22" s="577">
        <v>7881.99</v>
      </c>
      <c r="D22" s="577">
        <v>368.35</v>
      </c>
      <c r="E22" s="577">
        <v>7180.76</v>
      </c>
      <c r="F22" s="577">
        <v>9896.4500000000007</v>
      </c>
      <c r="G22" s="577">
        <v>8743.18</v>
      </c>
      <c r="H22" s="615"/>
      <c r="I22" s="614" t="s">
        <v>307</v>
      </c>
      <c r="J22" s="364"/>
    </row>
    <row r="23" spans="1:10" ht="18.75">
      <c r="A23" s="613" t="s">
        <v>306</v>
      </c>
      <c r="B23" s="574">
        <v>157282.99</v>
      </c>
      <c r="C23" s="574">
        <v>2441.62</v>
      </c>
      <c r="D23" s="612" t="s">
        <v>122</v>
      </c>
      <c r="E23" s="574">
        <v>8975.93</v>
      </c>
      <c r="F23" s="574">
        <v>9430.15</v>
      </c>
      <c r="G23" s="574">
        <v>2781.53</v>
      </c>
      <c r="H23" s="611"/>
      <c r="I23" s="610" t="s">
        <v>305</v>
      </c>
      <c r="J23" s="364"/>
    </row>
  </sheetData>
  <mergeCells count="3">
    <mergeCell ref="E4:G4"/>
    <mergeCell ref="A2:G2"/>
    <mergeCell ref="K1:K2"/>
  </mergeCells>
  <printOptions horizontalCentered="1"/>
  <pageMargins left="0.39370078740157483" right="0.39370078740157483" top="0.59055118110236227" bottom="0.59055118110236227" header="0.39370078740157483" footer="0.3937007874015748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showGridLines="0" workbookViewId="0">
      <selection activeCell="G11" sqref="G11"/>
    </sheetView>
  </sheetViews>
  <sheetFormatPr defaultRowHeight="15" customHeight="1"/>
  <cols>
    <col min="1" max="1" width="17.375" style="132" customWidth="1"/>
    <col min="2" max="2" width="17.125" style="132" bestFit="1" customWidth="1"/>
    <col min="3" max="3" width="4.375" style="132" bestFit="1" customWidth="1"/>
    <col min="4" max="4" width="17.25" style="132" customWidth="1"/>
    <col min="5" max="5" width="13.75" style="132" customWidth="1"/>
    <col min="6" max="6" width="9.375" style="132" customWidth="1"/>
    <col min="7" max="16384" width="9" style="132"/>
  </cols>
  <sheetData>
    <row r="1" spans="1:6" ht="15" customHeight="1">
      <c r="A1" s="167" t="s">
        <v>171</v>
      </c>
      <c r="B1" s="167"/>
      <c r="C1" s="167"/>
      <c r="D1" s="167"/>
      <c r="E1" s="167"/>
      <c r="F1" s="167"/>
    </row>
    <row r="2" spans="1:6" ht="15" customHeight="1">
      <c r="A2" s="167" t="s">
        <v>170</v>
      </c>
      <c r="B2" s="167"/>
      <c r="C2" s="167"/>
      <c r="D2" s="167"/>
      <c r="E2" s="167"/>
      <c r="F2" s="167"/>
    </row>
    <row r="3" spans="1:6" ht="15" customHeight="1">
      <c r="A3" s="166" t="s">
        <v>169</v>
      </c>
      <c r="B3" s="166"/>
      <c r="C3" s="166"/>
      <c r="D3" s="166"/>
      <c r="E3" s="166"/>
      <c r="F3" s="166"/>
    </row>
    <row r="4" spans="1:6" ht="15" customHeight="1">
      <c r="A4" s="165" t="s">
        <v>168</v>
      </c>
      <c r="B4" s="164" t="s">
        <v>167</v>
      </c>
      <c r="C4" s="164" t="s">
        <v>166</v>
      </c>
      <c r="D4" s="164" t="s">
        <v>165</v>
      </c>
      <c r="E4" s="163" t="s">
        <v>164</v>
      </c>
      <c r="F4" s="162"/>
    </row>
    <row r="5" spans="1:6" ht="15" customHeight="1">
      <c r="A5" s="161"/>
      <c r="B5" s="160"/>
      <c r="C5" s="160"/>
      <c r="D5" s="160"/>
      <c r="E5" s="159" t="s">
        <v>163</v>
      </c>
      <c r="F5" s="158" t="s">
        <v>162</v>
      </c>
    </row>
    <row r="6" spans="1:6" ht="15" customHeight="1">
      <c r="A6" s="157" t="s">
        <v>161</v>
      </c>
      <c r="B6" s="156" t="s">
        <v>161</v>
      </c>
      <c r="C6" s="151">
        <v>2552</v>
      </c>
      <c r="D6" s="150">
        <v>19060189</v>
      </c>
      <c r="E6" s="155">
        <v>1809527</v>
      </c>
      <c r="F6" s="154">
        <v>9.4937516097033505</v>
      </c>
    </row>
    <row r="7" spans="1:6" ht="15" customHeight="1">
      <c r="A7" s="153"/>
      <c r="B7" s="152"/>
      <c r="C7" s="151">
        <v>2553</v>
      </c>
      <c r="D7" s="150">
        <v>19644929</v>
      </c>
      <c r="E7" s="150">
        <v>2244023</v>
      </c>
      <c r="F7" s="149">
        <v>11.4229122436635</v>
      </c>
    </row>
    <row r="8" spans="1:6" ht="15" customHeight="1">
      <c r="A8" s="153"/>
      <c r="B8" s="152"/>
      <c r="C8" s="151">
        <v>2554</v>
      </c>
      <c r="D8" s="150">
        <v>19786346</v>
      </c>
      <c r="E8" s="150">
        <v>2650939</v>
      </c>
      <c r="F8" s="149">
        <v>13.397819890544699</v>
      </c>
    </row>
    <row r="9" spans="1:6" ht="15" customHeight="1">
      <c r="A9" s="153"/>
      <c r="B9" s="152"/>
      <c r="C9" s="151">
        <v>2555</v>
      </c>
      <c r="D9" s="150">
        <v>20025412</v>
      </c>
      <c r="E9" s="150">
        <v>3686714</v>
      </c>
      <c r="F9" s="149">
        <v>18.410178027797901</v>
      </c>
    </row>
    <row r="10" spans="1:6" ht="15" customHeight="1">
      <c r="A10" s="153"/>
      <c r="B10" s="152"/>
      <c r="C10" s="151">
        <v>2556</v>
      </c>
      <c r="D10" s="150">
        <v>20121364</v>
      </c>
      <c r="E10" s="150">
        <v>4732421</v>
      </c>
      <c r="F10" s="149">
        <v>23.519384669945801</v>
      </c>
    </row>
    <row r="11" spans="1:6" ht="15" customHeight="1">
      <c r="A11" s="153"/>
      <c r="B11" s="152"/>
      <c r="C11" s="151">
        <v>2557</v>
      </c>
      <c r="D11" s="150">
        <v>20564691</v>
      </c>
      <c r="E11" s="150">
        <v>7126407</v>
      </c>
      <c r="F11" s="149">
        <v>34.653606027924297</v>
      </c>
    </row>
    <row r="12" spans="1:6" ht="15" customHeight="1">
      <c r="A12" s="153"/>
      <c r="B12" s="152"/>
      <c r="C12" s="151">
        <v>2558</v>
      </c>
      <c r="D12" s="150">
        <v>20642895</v>
      </c>
      <c r="E12" s="150">
        <v>10767727</v>
      </c>
      <c r="F12" s="149">
        <v>52.161903647720003</v>
      </c>
    </row>
    <row r="13" spans="1:6" ht="15" customHeight="1">
      <c r="A13" s="153"/>
      <c r="B13" s="152"/>
      <c r="C13" s="151">
        <v>2559</v>
      </c>
      <c r="D13" s="150">
        <v>21367200</v>
      </c>
      <c r="E13" s="150">
        <v>12785202.699999999</v>
      </c>
      <c r="F13" s="149">
        <v>59.835648564154397</v>
      </c>
    </row>
    <row r="14" spans="1:6" ht="15" customHeight="1">
      <c r="A14" s="153"/>
      <c r="B14" s="152"/>
      <c r="C14" s="151">
        <v>2560</v>
      </c>
      <c r="D14" s="150">
        <v>21513403</v>
      </c>
      <c r="E14" s="150">
        <v>13850287</v>
      </c>
      <c r="F14" s="149">
        <v>64.3798054635987</v>
      </c>
    </row>
    <row r="15" spans="1:6" ht="15" customHeight="1">
      <c r="A15" s="148"/>
      <c r="B15" s="147"/>
      <c r="C15" s="146">
        <v>2561</v>
      </c>
      <c r="D15" s="145">
        <v>21418737</v>
      </c>
      <c r="E15" s="145">
        <v>14502549</v>
      </c>
      <c r="F15" s="144">
        <v>67.709636660648997</v>
      </c>
    </row>
    <row r="16" spans="1:6" ht="15" customHeight="1">
      <c r="A16" s="143"/>
      <c r="B16" s="143" t="s">
        <v>40</v>
      </c>
      <c r="C16" s="141">
        <v>2552</v>
      </c>
      <c r="D16" s="140">
        <v>782023</v>
      </c>
      <c r="E16" s="140">
        <v>40624</v>
      </c>
      <c r="F16" s="139">
        <v>5.1947321242469799</v>
      </c>
    </row>
    <row r="17" spans="1:6" ht="15" customHeight="1">
      <c r="A17" s="143"/>
      <c r="B17" s="142"/>
      <c r="C17" s="141">
        <v>2553</v>
      </c>
      <c r="D17" s="140">
        <v>791335</v>
      </c>
      <c r="E17" s="140">
        <v>62093</v>
      </c>
      <c r="F17" s="139">
        <v>7.84661363392242</v>
      </c>
    </row>
    <row r="18" spans="1:6" ht="15" customHeight="1">
      <c r="A18" s="143"/>
      <c r="B18" s="142"/>
      <c r="C18" s="141">
        <v>2554</v>
      </c>
      <c r="D18" s="140">
        <v>796474</v>
      </c>
      <c r="E18" s="140">
        <v>78564</v>
      </c>
      <c r="F18" s="139">
        <v>9.8639754718923705</v>
      </c>
    </row>
    <row r="19" spans="1:6" ht="15" customHeight="1">
      <c r="A19" s="143"/>
      <c r="B19" s="142"/>
      <c r="C19" s="141">
        <v>2555</v>
      </c>
      <c r="D19" s="140">
        <v>810035</v>
      </c>
      <c r="E19" s="140">
        <v>119382</v>
      </c>
      <c r="F19" s="139">
        <v>14.7378816964699</v>
      </c>
    </row>
    <row r="20" spans="1:6" ht="15" customHeight="1">
      <c r="A20" s="143"/>
      <c r="B20" s="142"/>
      <c r="C20" s="141">
        <v>2556</v>
      </c>
      <c r="D20" s="140">
        <v>798484</v>
      </c>
      <c r="E20" s="140">
        <v>164159</v>
      </c>
      <c r="F20" s="139">
        <v>20.558833990411799</v>
      </c>
    </row>
    <row r="21" spans="1:6" ht="15" customHeight="1">
      <c r="A21" s="143"/>
      <c r="B21" s="142"/>
      <c r="C21" s="141">
        <v>2557</v>
      </c>
      <c r="D21" s="140">
        <v>753471</v>
      </c>
      <c r="E21" s="140">
        <v>232708</v>
      </c>
      <c r="F21" s="139">
        <v>30.884798485940401</v>
      </c>
    </row>
    <row r="22" spans="1:6" ht="15" customHeight="1">
      <c r="A22" s="143"/>
      <c r="B22" s="142"/>
      <c r="C22" s="141">
        <v>2558</v>
      </c>
      <c r="D22" s="140">
        <v>752300</v>
      </c>
      <c r="E22" s="140">
        <v>427854</v>
      </c>
      <c r="F22" s="139">
        <v>56.872790110328303</v>
      </c>
    </row>
    <row r="23" spans="1:6" ht="15" customHeight="1">
      <c r="A23" s="143"/>
      <c r="B23" s="142"/>
      <c r="C23" s="141">
        <v>2559</v>
      </c>
      <c r="D23" s="140">
        <v>740048</v>
      </c>
      <c r="E23" s="140">
        <v>427779.35</v>
      </c>
      <c r="F23" s="139">
        <v>57.804270804056003</v>
      </c>
    </row>
    <row r="24" spans="1:6" ht="15" customHeight="1">
      <c r="A24" s="143"/>
      <c r="B24" s="142"/>
      <c r="C24" s="141">
        <v>2560</v>
      </c>
      <c r="D24" s="140">
        <v>775456</v>
      </c>
      <c r="E24" s="140">
        <v>511607</v>
      </c>
      <c r="F24" s="139">
        <v>65.974987620187406</v>
      </c>
    </row>
    <row r="25" spans="1:6" ht="15" customHeight="1">
      <c r="A25" s="143"/>
      <c r="B25" s="142"/>
      <c r="C25" s="141">
        <v>2561</v>
      </c>
      <c r="D25" s="140">
        <v>744247</v>
      </c>
      <c r="E25" s="140">
        <v>500800</v>
      </c>
      <c r="F25" s="139">
        <v>67.289488570326796</v>
      </c>
    </row>
    <row r="26" spans="1:6" ht="15" customHeight="1">
      <c r="B26" s="138"/>
      <c r="C26" s="137"/>
      <c r="D26" s="136"/>
      <c r="E26" s="136"/>
      <c r="F26" s="135"/>
    </row>
    <row r="27" spans="1:6" ht="15" customHeight="1">
      <c r="B27" s="134"/>
      <c r="C27" s="134"/>
      <c r="D27" s="134"/>
      <c r="E27" s="134"/>
      <c r="F27" s="134"/>
    </row>
    <row r="28" spans="1:6" ht="15" customHeight="1">
      <c r="B28" s="134"/>
      <c r="C28" s="134"/>
      <c r="D28" s="134"/>
      <c r="E28" s="134"/>
      <c r="F28" s="134"/>
    </row>
    <row r="29" spans="1:6" ht="15" customHeight="1">
      <c r="B29" s="133"/>
      <c r="C29" s="133"/>
      <c r="D29" s="133"/>
      <c r="E29" s="133"/>
      <c r="F29" s="133"/>
    </row>
    <row r="30" spans="1:6" ht="15" customHeight="1">
      <c r="B30" s="133"/>
      <c r="C30" s="133"/>
      <c r="D30" s="133"/>
      <c r="E30" s="133"/>
      <c r="F30" s="133"/>
    </row>
  </sheetData>
  <mergeCells count="9">
    <mergeCell ref="B16:B25"/>
    <mergeCell ref="A16:A25"/>
    <mergeCell ref="A4:A5"/>
    <mergeCell ref="E4:F4"/>
    <mergeCell ref="D4:D5"/>
    <mergeCell ref="C4:C5"/>
    <mergeCell ref="B4:B5"/>
    <mergeCell ref="A6:A15"/>
    <mergeCell ref="B6:B1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showGridLines="0" workbookViewId="0">
      <selection activeCell="G11" sqref="G11"/>
    </sheetView>
  </sheetViews>
  <sheetFormatPr defaultRowHeight="15" customHeight="1"/>
  <cols>
    <col min="1" max="1" width="14.875" style="168" bestFit="1" customWidth="1"/>
    <col min="2" max="2" width="17.125" style="168" bestFit="1" customWidth="1"/>
    <col min="3" max="3" width="23.875" style="168" bestFit="1" customWidth="1"/>
    <col min="4" max="4" width="8.375" style="168" bestFit="1" customWidth="1"/>
    <col min="5" max="14" width="8.625" style="168" bestFit="1" customWidth="1"/>
    <col min="15" max="16384" width="9" style="168"/>
  </cols>
  <sheetData>
    <row r="1" spans="1:14" ht="15" customHeight="1">
      <c r="A1" s="200" t="s">
        <v>185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200"/>
    </row>
    <row r="2" spans="1:14" ht="15" customHeight="1">
      <c r="A2" s="200" t="s">
        <v>184</v>
      </c>
      <c r="B2" s="200"/>
      <c r="C2" s="200"/>
      <c r="D2" s="200"/>
      <c r="E2" s="200"/>
      <c r="F2" s="200"/>
      <c r="G2" s="200"/>
      <c r="H2" s="200"/>
      <c r="I2" s="200"/>
      <c r="J2" s="200"/>
      <c r="K2" s="200"/>
      <c r="L2" s="200"/>
      <c r="M2" s="200"/>
      <c r="N2" s="200"/>
    </row>
    <row r="3" spans="1:14" ht="15" customHeight="1">
      <c r="A3" s="200"/>
      <c r="B3" s="200"/>
      <c r="C3" s="200"/>
      <c r="D3" s="200"/>
      <c r="E3" s="199"/>
      <c r="F3" s="199"/>
      <c r="G3" s="199"/>
      <c r="H3" s="199"/>
      <c r="I3" s="199"/>
      <c r="J3" s="199"/>
      <c r="K3" s="199"/>
      <c r="L3" s="199"/>
      <c r="M3" s="199"/>
      <c r="N3" s="199"/>
    </row>
    <row r="4" spans="1:14" ht="15" customHeight="1">
      <c r="A4" s="198" t="s">
        <v>168</v>
      </c>
      <c r="B4" s="197" t="s">
        <v>167</v>
      </c>
      <c r="C4" s="197" t="s">
        <v>183</v>
      </c>
      <c r="D4" s="197" t="s">
        <v>182</v>
      </c>
      <c r="E4" s="196" t="s">
        <v>181</v>
      </c>
      <c r="F4" s="196" t="s">
        <v>180</v>
      </c>
      <c r="G4" s="196" t="s">
        <v>179</v>
      </c>
      <c r="H4" s="196" t="s">
        <v>160</v>
      </c>
      <c r="I4" s="196" t="s">
        <v>159</v>
      </c>
      <c r="J4" s="196" t="s">
        <v>158</v>
      </c>
      <c r="K4" s="196" t="s">
        <v>157</v>
      </c>
      <c r="L4" s="196" t="s">
        <v>156</v>
      </c>
      <c r="M4" s="196" t="s">
        <v>178</v>
      </c>
      <c r="N4" s="195" t="s">
        <v>177</v>
      </c>
    </row>
    <row r="5" spans="1:14" ht="15" customHeight="1">
      <c r="A5" s="194" t="s">
        <v>161</v>
      </c>
      <c r="B5" s="193" t="s">
        <v>161</v>
      </c>
      <c r="C5" s="186" t="s">
        <v>176</v>
      </c>
      <c r="D5" s="182" t="s">
        <v>137</v>
      </c>
      <c r="E5" s="181">
        <v>4069338</v>
      </c>
      <c r="F5" s="181">
        <v>4095813</v>
      </c>
      <c r="G5" s="181">
        <v>3680666</v>
      </c>
      <c r="H5" s="181">
        <v>3113883</v>
      </c>
      <c r="I5" s="181">
        <v>2813047</v>
      </c>
      <c r="J5" s="181">
        <v>2956391</v>
      </c>
      <c r="K5" s="181">
        <v>2537120</v>
      </c>
      <c r="L5" s="181">
        <v>2606905.19</v>
      </c>
      <c r="M5" s="181">
        <v>1989907</v>
      </c>
      <c r="N5" s="180">
        <v>1535704</v>
      </c>
    </row>
    <row r="6" spans="1:14" ht="15" customHeight="1">
      <c r="A6" s="185"/>
      <c r="B6" s="184"/>
      <c r="C6" s="183"/>
      <c r="D6" s="182" t="s">
        <v>135</v>
      </c>
      <c r="E6" s="181">
        <v>14990852</v>
      </c>
      <c r="F6" s="181">
        <v>15549116</v>
      </c>
      <c r="G6" s="181">
        <v>16105680</v>
      </c>
      <c r="H6" s="181">
        <v>16911529</v>
      </c>
      <c r="I6" s="181">
        <v>17308317</v>
      </c>
      <c r="J6" s="181">
        <v>17608300</v>
      </c>
      <c r="K6" s="181">
        <v>18105775</v>
      </c>
      <c r="L6" s="181">
        <v>18760294.800000001</v>
      </c>
      <c r="M6" s="181">
        <v>19523497</v>
      </c>
      <c r="N6" s="180">
        <v>19883033</v>
      </c>
    </row>
    <row r="7" spans="1:14" ht="15" customHeight="1">
      <c r="A7" s="185"/>
      <c r="B7" s="184"/>
      <c r="C7" s="186" t="s">
        <v>175</v>
      </c>
      <c r="D7" s="182" t="s">
        <v>137</v>
      </c>
      <c r="E7" s="181">
        <v>282505</v>
      </c>
      <c r="F7" s="181">
        <v>326764</v>
      </c>
      <c r="G7" s="181">
        <v>318723</v>
      </c>
      <c r="H7" s="181">
        <v>346467</v>
      </c>
      <c r="I7" s="181">
        <v>333459</v>
      </c>
      <c r="J7" s="181">
        <v>442157</v>
      </c>
      <c r="K7" s="181">
        <v>294674</v>
      </c>
      <c r="L7" s="181">
        <v>298528.64000000001</v>
      </c>
      <c r="M7" s="181">
        <v>247883</v>
      </c>
      <c r="N7" s="180">
        <v>191005</v>
      </c>
    </row>
    <row r="8" spans="1:14" ht="15" customHeight="1">
      <c r="A8" s="185"/>
      <c r="B8" s="184"/>
      <c r="C8" s="183"/>
      <c r="D8" s="182" t="s">
        <v>135</v>
      </c>
      <c r="E8" s="181">
        <v>3786833</v>
      </c>
      <c r="F8" s="181">
        <v>3769048</v>
      </c>
      <c r="G8" s="181">
        <v>3361943</v>
      </c>
      <c r="H8" s="181">
        <v>2767416</v>
      </c>
      <c r="I8" s="181">
        <v>2479588</v>
      </c>
      <c r="J8" s="181">
        <v>2514234</v>
      </c>
      <c r="K8" s="181">
        <v>2242446</v>
      </c>
      <c r="L8" s="181">
        <v>21068671.399999999</v>
      </c>
      <c r="M8" s="181">
        <v>21265520</v>
      </c>
      <c r="N8" s="180">
        <v>21227732</v>
      </c>
    </row>
    <row r="9" spans="1:14" ht="15" customHeight="1">
      <c r="A9" s="185"/>
      <c r="B9" s="184"/>
      <c r="C9" s="186" t="s">
        <v>174</v>
      </c>
      <c r="D9" s="182" t="s">
        <v>137</v>
      </c>
      <c r="E9" s="181">
        <v>3861786</v>
      </c>
      <c r="F9" s="181">
        <v>4486808</v>
      </c>
      <c r="G9" s="181">
        <v>4881069</v>
      </c>
      <c r="H9" s="181">
        <v>5388882</v>
      </c>
      <c r="I9" s="181">
        <v>5773335</v>
      </c>
      <c r="J9" s="181">
        <v>6973240</v>
      </c>
      <c r="K9" s="181">
        <v>6093254</v>
      </c>
      <c r="L9" s="181">
        <v>6071005.2699999996</v>
      </c>
      <c r="M9" s="181">
        <v>5334142</v>
      </c>
      <c r="N9" s="180">
        <v>4482046</v>
      </c>
    </row>
    <row r="10" spans="1:14" ht="15" customHeight="1">
      <c r="A10" s="185"/>
      <c r="B10" s="184"/>
      <c r="C10" s="183"/>
      <c r="D10" s="182" t="s">
        <v>135</v>
      </c>
      <c r="E10" s="181">
        <v>15198403</v>
      </c>
      <c r="F10" s="181">
        <v>15158121</v>
      </c>
      <c r="G10" s="181">
        <v>14905277</v>
      </c>
      <c r="H10" s="181">
        <v>14636530</v>
      </c>
      <c r="I10" s="181">
        <v>14348029</v>
      </c>
      <c r="J10" s="181">
        <v>13591451</v>
      </c>
      <c r="K10" s="181">
        <v>14549641</v>
      </c>
      <c r="L10" s="181">
        <v>15296194.699999999</v>
      </c>
      <c r="M10" s="181">
        <v>16179261</v>
      </c>
      <c r="N10" s="180">
        <v>16936691</v>
      </c>
    </row>
    <row r="11" spans="1:14" ht="15" customHeight="1">
      <c r="A11" s="185"/>
      <c r="B11" s="184"/>
      <c r="C11" s="186" t="s">
        <v>110</v>
      </c>
      <c r="D11" s="182" t="s">
        <v>51</v>
      </c>
      <c r="E11" s="181">
        <v>1809527</v>
      </c>
      <c r="F11" s="181">
        <v>2244023</v>
      </c>
      <c r="G11" s="181">
        <v>2650939</v>
      </c>
      <c r="H11" s="181">
        <v>3686714</v>
      </c>
      <c r="I11" s="181">
        <v>4732421</v>
      </c>
      <c r="J11" s="181">
        <v>7126407</v>
      </c>
      <c r="K11" s="181">
        <v>10767727</v>
      </c>
      <c r="L11" s="181">
        <v>12785202.699999999</v>
      </c>
      <c r="M11" s="181">
        <v>13850287</v>
      </c>
      <c r="N11" s="180">
        <v>14502549</v>
      </c>
    </row>
    <row r="12" spans="1:14" ht="15" customHeight="1">
      <c r="A12" s="185"/>
      <c r="B12" s="184"/>
      <c r="C12" s="183"/>
      <c r="D12" s="182" t="s">
        <v>50</v>
      </c>
      <c r="E12" s="181">
        <v>2052259</v>
      </c>
      <c r="F12" s="181">
        <v>2242785</v>
      </c>
      <c r="G12" s="181">
        <v>17135407</v>
      </c>
      <c r="H12" s="181">
        <v>16338698</v>
      </c>
      <c r="I12" s="181">
        <v>15388943</v>
      </c>
      <c r="J12" s="181">
        <v>13438284</v>
      </c>
      <c r="K12" s="181">
        <v>9875168</v>
      </c>
      <c r="L12" s="181">
        <v>8581997.3100000005</v>
      </c>
      <c r="M12" s="181">
        <v>7663116</v>
      </c>
      <c r="N12" s="180">
        <v>6916188</v>
      </c>
    </row>
    <row r="13" spans="1:14" ht="15" customHeight="1">
      <c r="A13" s="179"/>
      <c r="B13" s="178"/>
      <c r="C13" s="177" t="s">
        <v>173</v>
      </c>
      <c r="D13" s="177"/>
      <c r="E13" s="176"/>
      <c r="F13" s="176"/>
      <c r="G13" s="176"/>
      <c r="H13" s="176"/>
      <c r="I13" s="176"/>
      <c r="J13" s="176"/>
      <c r="K13" s="176"/>
      <c r="L13" s="176"/>
      <c r="M13" s="175">
        <v>21513403</v>
      </c>
      <c r="N13" s="174">
        <v>21418737</v>
      </c>
    </row>
    <row r="14" spans="1:14" ht="15" customHeight="1">
      <c r="A14" s="192"/>
      <c r="B14" s="191" t="s">
        <v>40</v>
      </c>
      <c r="C14" s="190" t="s">
        <v>176</v>
      </c>
      <c r="D14" s="189" t="s">
        <v>137</v>
      </c>
      <c r="E14" s="188">
        <v>104105</v>
      </c>
      <c r="F14" s="188">
        <v>113685</v>
      </c>
      <c r="G14" s="188">
        <v>93330</v>
      </c>
      <c r="H14" s="188">
        <v>81582</v>
      </c>
      <c r="I14" s="188">
        <v>48805</v>
      </c>
      <c r="J14" s="188">
        <v>42285</v>
      </c>
      <c r="K14" s="188">
        <v>35297</v>
      </c>
      <c r="L14" s="188">
        <v>29687.23</v>
      </c>
      <c r="M14" s="188">
        <v>19219</v>
      </c>
      <c r="N14" s="187">
        <v>9795</v>
      </c>
    </row>
    <row r="15" spans="1:14" ht="15" customHeight="1">
      <c r="A15" s="185"/>
      <c r="B15" s="184"/>
      <c r="C15" s="183"/>
      <c r="D15" s="182" t="s">
        <v>135</v>
      </c>
      <c r="E15" s="181">
        <v>677918</v>
      </c>
      <c r="F15" s="181">
        <v>677650</v>
      </c>
      <c r="G15" s="181">
        <v>703144</v>
      </c>
      <c r="H15" s="181">
        <v>728453</v>
      </c>
      <c r="I15" s="181">
        <v>749679</v>
      </c>
      <c r="J15" s="181">
        <v>711186</v>
      </c>
      <c r="K15" s="181">
        <v>717003</v>
      </c>
      <c r="L15" s="181">
        <v>710360.77</v>
      </c>
      <c r="M15" s="181">
        <v>756237</v>
      </c>
      <c r="N15" s="180">
        <v>734452</v>
      </c>
    </row>
    <row r="16" spans="1:14" ht="15" customHeight="1">
      <c r="A16" s="185"/>
      <c r="B16" s="184"/>
      <c r="C16" s="186" t="s">
        <v>175</v>
      </c>
      <c r="D16" s="182" t="s">
        <v>137</v>
      </c>
      <c r="E16" s="181">
        <v>3001</v>
      </c>
      <c r="F16" s="181">
        <v>4635</v>
      </c>
      <c r="G16" s="181">
        <v>10013</v>
      </c>
      <c r="H16" s="181">
        <v>11109</v>
      </c>
      <c r="I16" s="181">
        <v>6933</v>
      </c>
      <c r="J16" s="181">
        <v>6741</v>
      </c>
      <c r="K16" s="181">
        <v>1581</v>
      </c>
      <c r="L16" s="181">
        <v>6856.21</v>
      </c>
      <c r="M16" s="181">
        <v>2903</v>
      </c>
      <c r="N16" s="180">
        <v>778</v>
      </c>
    </row>
    <row r="17" spans="1:14" ht="15" customHeight="1">
      <c r="A17" s="185"/>
      <c r="B17" s="184"/>
      <c r="C17" s="183"/>
      <c r="D17" s="182" t="s">
        <v>135</v>
      </c>
      <c r="E17" s="181">
        <v>101104</v>
      </c>
      <c r="F17" s="181">
        <v>109049</v>
      </c>
      <c r="G17" s="181">
        <v>83317</v>
      </c>
      <c r="H17" s="181">
        <v>70473</v>
      </c>
      <c r="I17" s="181">
        <v>41873</v>
      </c>
      <c r="J17" s="181">
        <v>35545</v>
      </c>
      <c r="K17" s="181">
        <v>33716</v>
      </c>
      <c r="L17" s="181">
        <v>733191.79</v>
      </c>
      <c r="M17" s="181">
        <v>772553</v>
      </c>
      <c r="N17" s="180">
        <v>743469</v>
      </c>
    </row>
    <row r="18" spans="1:14" ht="15" customHeight="1">
      <c r="A18" s="185"/>
      <c r="B18" s="184"/>
      <c r="C18" s="186" t="s">
        <v>174</v>
      </c>
      <c r="D18" s="182" t="s">
        <v>137</v>
      </c>
      <c r="E18" s="181">
        <v>110499</v>
      </c>
      <c r="F18" s="181">
        <v>135988</v>
      </c>
      <c r="G18" s="181">
        <v>171212</v>
      </c>
      <c r="H18" s="181">
        <v>176649</v>
      </c>
      <c r="I18" s="181">
        <v>200557</v>
      </c>
      <c r="J18" s="181">
        <v>226925</v>
      </c>
      <c r="K18" s="181">
        <v>234796</v>
      </c>
      <c r="L18" s="181">
        <v>187829.05</v>
      </c>
      <c r="M18" s="181">
        <v>180378</v>
      </c>
      <c r="N18" s="180">
        <v>154624</v>
      </c>
    </row>
    <row r="19" spans="1:14" ht="15" customHeight="1">
      <c r="A19" s="185"/>
      <c r="B19" s="184"/>
      <c r="C19" s="183"/>
      <c r="D19" s="182" t="s">
        <v>135</v>
      </c>
      <c r="E19" s="181">
        <v>671524</v>
      </c>
      <c r="F19" s="181">
        <v>655347</v>
      </c>
      <c r="G19" s="181">
        <v>625262</v>
      </c>
      <c r="H19" s="181">
        <v>633386</v>
      </c>
      <c r="I19" s="181">
        <v>597927</v>
      </c>
      <c r="J19" s="181">
        <v>526546</v>
      </c>
      <c r="K19" s="181">
        <v>517504</v>
      </c>
      <c r="L19" s="181">
        <v>552218.96</v>
      </c>
      <c r="M19" s="181">
        <v>595078</v>
      </c>
      <c r="N19" s="180">
        <v>589623</v>
      </c>
    </row>
    <row r="20" spans="1:14" ht="15" customHeight="1">
      <c r="A20" s="185"/>
      <c r="B20" s="184"/>
      <c r="C20" s="186" t="s">
        <v>110</v>
      </c>
      <c r="D20" s="182" t="s">
        <v>51</v>
      </c>
      <c r="E20" s="181">
        <v>40624</v>
      </c>
      <c r="F20" s="181">
        <v>62093</v>
      </c>
      <c r="G20" s="181">
        <v>78564</v>
      </c>
      <c r="H20" s="181">
        <v>119382</v>
      </c>
      <c r="I20" s="181">
        <v>164159</v>
      </c>
      <c r="J20" s="181">
        <v>232708</v>
      </c>
      <c r="K20" s="181">
        <v>427854</v>
      </c>
      <c r="L20" s="181">
        <v>427779.35</v>
      </c>
      <c r="M20" s="181">
        <v>511607</v>
      </c>
      <c r="N20" s="180">
        <v>500800</v>
      </c>
    </row>
    <row r="21" spans="1:14" ht="15" customHeight="1">
      <c r="A21" s="185"/>
      <c r="B21" s="184"/>
      <c r="C21" s="183"/>
      <c r="D21" s="182" t="s">
        <v>50</v>
      </c>
      <c r="E21" s="181">
        <v>69875</v>
      </c>
      <c r="F21" s="181">
        <v>73896</v>
      </c>
      <c r="G21" s="181">
        <v>717910</v>
      </c>
      <c r="H21" s="181">
        <v>690653</v>
      </c>
      <c r="I21" s="181">
        <v>634325</v>
      </c>
      <c r="J21" s="181">
        <v>520763</v>
      </c>
      <c r="K21" s="181">
        <v>324446</v>
      </c>
      <c r="L21" s="181">
        <v>312268.65000000002</v>
      </c>
      <c r="M21" s="181">
        <v>263849</v>
      </c>
      <c r="N21" s="180">
        <v>243447</v>
      </c>
    </row>
    <row r="22" spans="1:14" ht="15" customHeight="1">
      <c r="A22" s="179"/>
      <c r="B22" s="178"/>
      <c r="C22" s="177" t="s">
        <v>173</v>
      </c>
      <c r="D22" s="177"/>
      <c r="E22" s="176"/>
      <c r="F22" s="176"/>
      <c r="G22" s="176"/>
      <c r="H22" s="176"/>
      <c r="I22" s="176"/>
      <c r="J22" s="176"/>
      <c r="K22" s="176"/>
      <c r="L22" s="176"/>
      <c r="M22" s="175">
        <v>775456</v>
      </c>
      <c r="N22" s="174">
        <v>744247</v>
      </c>
    </row>
    <row r="23" spans="1:14" ht="15" customHeight="1">
      <c r="A23" s="173"/>
      <c r="B23" s="173"/>
      <c r="C23" s="173"/>
      <c r="D23" s="173"/>
      <c r="E23" s="172"/>
      <c r="F23" s="172"/>
      <c r="G23" s="172"/>
      <c r="H23" s="172"/>
      <c r="I23" s="172"/>
      <c r="J23" s="172"/>
      <c r="K23" s="172"/>
      <c r="L23" s="172"/>
      <c r="M23" s="171"/>
      <c r="N23" s="171"/>
    </row>
    <row r="24" spans="1:14" ht="15" customHeight="1">
      <c r="A24" s="170" t="s">
        <v>172</v>
      </c>
      <c r="B24" s="169"/>
      <c r="C24" s="169"/>
      <c r="D24" s="169"/>
      <c r="E24" s="169"/>
      <c r="F24" s="169"/>
      <c r="G24" s="169"/>
      <c r="H24" s="169"/>
      <c r="I24" s="169"/>
      <c r="J24" s="169"/>
      <c r="K24" s="169"/>
      <c r="L24" s="169"/>
      <c r="M24" s="169"/>
      <c r="N24" s="169"/>
    </row>
  </sheetData>
  <mergeCells count="12">
    <mergeCell ref="C18:C19"/>
    <mergeCell ref="C20:C21"/>
    <mergeCell ref="A5:A13"/>
    <mergeCell ref="A14:A22"/>
    <mergeCell ref="B14:B22"/>
    <mergeCell ref="B5:B13"/>
    <mergeCell ref="C5:C6"/>
    <mergeCell ref="C7:C8"/>
    <mergeCell ref="C9:C10"/>
    <mergeCell ref="C11:C12"/>
    <mergeCell ref="C14:C15"/>
    <mergeCell ref="C16:C17"/>
  </mergeCells>
  <pageMargins left="0.75" right="0.75" top="1" bottom="1" header="0.5" footer="0.5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5"/>
  <sheetViews>
    <sheetView showGridLines="0" topLeftCell="A52" workbookViewId="0">
      <selection activeCell="F65" sqref="F65"/>
    </sheetView>
  </sheetViews>
  <sheetFormatPr defaultRowHeight="15" customHeight="1"/>
  <cols>
    <col min="1" max="1" width="17.25" style="132" customWidth="1"/>
    <col min="2" max="2" width="12.75" style="132" bestFit="1" customWidth="1"/>
    <col min="3" max="3" width="26.375" style="132" bestFit="1" customWidth="1"/>
    <col min="4" max="4" width="16.875" style="132" bestFit="1" customWidth="1"/>
    <col min="5" max="5" width="8.625" style="132" customWidth="1"/>
    <col min="6" max="6" width="8.625" style="132" bestFit="1" customWidth="1"/>
    <col min="7" max="7" width="8.625" style="132" customWidth="1"/>
    <col min="8" max="9" width="8.625" style="132" bestFit="1" customWidth="1"/>
    <col min="10" max="10" width="8.625" style="132" customWidth="1"/>
    <col min="11" max="11" width="8.625" style="132" bestFit="1" customWidth="1"/>
    <col min="12" max="12" width="8.625" style="132" customWidth="1"/>
    <col min="13" max="14" width="8.625" style="132" bestFit="1" customWidth="1"/>
    <col min="15" max="16384" width="9" style="132"/>
  </cols>
  <sheetData>
    <row r="1" spans="1:14" ht="15" customHeight="1">
      <c r="A1" s="167" t="s">
        <v>195</v>
      </c>
      <c r="B1" s="201"/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  <c r="N1" s="201"/>
    </row>
    <row r="2" spans="1:14" ht="15" customHeight="1">
      <c r="A2" s="201" t="s">
        <v>194</v>
      </c>
      <c r="B2" s="201"/>
      <c r="C2" s="201"/>
      <c r="D2" s="201"/>
      <c r="E2" s="201"/>
      <c r="F2" s="201"/>
      <c r="G2" s="201"/>
      <c r="H2" s="201"/>
      <c r="I2" s="201"/>
      <c r="J2" s="201"/>
      <c r="K2" s="201"/>
      <c r="L2" s="201"/>
      <c r="M2" s="201"/>
      <c r="N2" s="201"/>
    </row>
    <row r="3" spans="1:14" ht="15" customHeight="1">
      <c r="A3" s="201"/>
      <c r="B3" s="201"/>
      <c r="C3" s="201"/>
      <c r="D3" s="201"/>
      <c r="E3" s="201"/>
      <c r="F3" s="201"/>
      <c r="G3" s="201"/>
      <c r="H3" s="201"/>
      <c r="I3" s="201"/>
      <c r="J3" s="201"/>
      <c r="K3" s="201"/>
      <c r="L3" s="201"/>
      <c r="M3" s="201"/>
      <c r="N3" s="201"/>
    </row>
    <row r="4" spans="1:14" s="220" customFormat="1" ht="15" customHeight="1">
      <c r="A4" s="229" t="s">
        <v>167</v>
      </c>
      <c r="B4" s="229" t="s">
        <v>193</v>
      </c>
      <c r="C4" s="229" t="s">
        <v>192</v>
      </c>
      <c r="D4" s="229" t="s">
        <v>182</v>
      </c>
      <c r="E4" s="229" t="s">
        <v>181</v>
      </c>
      <c r="F4" s="229" t="s">
        <v>180</v>
      </c>
      <c r="G4" s="229" t="s">
        <v>179</v>
      </c>
      <c r="H4" s="229" t="s">
        <v>160</v>
      </c>
      <c r="I4" s="229" t="s">
        <v>159</v>
      </c>
      <c r="J4" s="229" t="s">
        <v>158</v>
      </c>
      <c r="K4" s="229" t="s">
        <v>157</v>
      </c>
      <c r="L4" s="229" t="s">
        <v>156</v>
      </c>
      <c r="M4" s="229" t="s">
        <v>178</v>
      </c>
      <c r="N4" s="228" t="s">
        <v>177</v>
      </c>
    </row>
    <row r="5" spans="1:14" ht="15" customHeight="1">
      <c r="A5" s="215" t="s">
        <v>161</v>
      </c>
      <c r="B5" s="215" t="s">
        <v>169</v>
      </c>
      <c r="C5" s="215" t="s">
        <v>191</v>
      </c>
      <c r="D5" s="209" t="s">
        <v>191</v>
      </c>
      <c r="E5" s="150">
        <v>61301100</v>
      </c>
      <c r="F5" s="150">
        <v>61896854</v>
      </c>
      <c r="G5" s="150">
        <v>62414235</v>
      </c>
      <c r="H5" s="150">
        <v>62859329</v>
      </c>
      <c r="I5" s="150">
        <v>63283119</v>
      </c>
      <c r="J5" s="150">
        <v>62286730</v>
      </c>
      <c r="K5" s="150">
        <v>62550157</v>
      </c>
      <c r="L5" s="150">
        <v>62804826</v>
      </c>
      <c r="M5" s="150">
        <v>63052111</v>
      </c>
      <c r="N5" s="208">
        <v>63280111</v>
      </c>
    </row>
    <row r="6" spans="1:14" ht="15" customHeight="1">
      <c r="A6" s="210"/>
      <c r="B6" s="210"/>
      <c r="C6" s="215" t="s">
        <v>141</v>
      </c>
      <c r="D6" s="209" t="s">
        <v>137</v>
      </c>
      <c r="E6" s="150">
        <v>17927213</v>
      </c>
      <c r="F6" s="150">
        <v>19138809</v>
      </c>
      <c r="G6" s="150">
        <v>19941150</v>
      </c>
      <c r="H6" s="150">
        <v>21167848</v>
      </c>
      <c r="I6" s="150">
        <v>22166875</v>
      </c>
      <c r="J6" s="150">
        <v>23771341</v>
      </c>
      <c r="K6" s="150">
        <v>21842291</v>
      </c>
      <c r="L6" s="150">
        <v>20218612.300000001</v>
      </c>
      <c r="M6" s="150">
        <v>19387925</v>
      </c>
      <c r="N6" s="208">
        <v>17905267</v>
      </c>
    </row>
    <row r="7" spans="1:14" ht="15" customHeight="1">
      <c r="A7" s="210"/>
      <c r="B7" s="210"/>
      <c r="C7" s="210"/>
      <c r="D7" s="209" t="s">
        <v>186</v>
      </c>
      <c r="E7" s="214">
        <v>29.2445208976674</v>
      </c>
      <c r="F7" s="214">
        <v>30.920487493597001</v>
      </c>
      <c r="G7" s="214">
        <v>31.949682632495598</v>
      </c>
      <c r="H7" s="214">
        <v>33.674950618706099</v>
      </c>
      <c r="I7" s="214">
        <v>35.028101253985298</v>
      </c>
      <c r="J7" s="214">
        <v>38.164374658936197</v>
      </c>
      <c r="K7" s="214">
        <v>34.919642168124398</v>
      </c>
      <c r="L7" s="214">
        <v>32.192768593929401</v>
      </c>
      <c r="M7" s="214">
        <v>30.7490497820129</v>
      </c>
      <c r="N7" s="211">
        <v>28.295251753031</v>
      </c>
    </row>
    <row r="8" spans="1:14" ht="15" customHeight="1">
      <c r="A8" s="210"/>
      <c r="B8" s="210"/>
      <c r="C8" s="210"/>
      <c r="D8" s="209" t="s">
        <v>135</v>
      </c>
      <c r="E8" s="150">
        <v>43373887</v>
      </c>
      <c r="F8" s="150">
        <v>42758045</v>
      </c>
      <c r="G8" s="150">
        <v>42473085</v>
      </c>
      <c r="H8" s="150">
        <v>41691481</v>
      </c>
      <c r="I8" s="150">
        <v>41116244</v>
      </c>
      <c r="J8" s="150">
        <v>38515389</v>
      </c>
      <c r="K8" s="150">
        <v>40707866</v>
      </c>
      <c r="L8" s="150">
        <v>42586213.700000003</v>
      </c>
      <c r="M8" s="150">
        <v>43664186</v>
      </c>
      <c r="N8" s="208">
        <v>45374845</v>
      </c>
    </row>
    <row r="9" spans="1:14" ht="15" customHeight="1">
      <c r="A9" s="210"/>
      <c r="B9" s="210"/>
      <c r="C9" s="216"/>
      <c r="D9" s="209" t="s">
        <v>186</v>
      </c>
      <c r="E9" s="214">
        <v>70.7554791023326</v>
      </c>
      <c r="F9" s="214">
        <v>69.079512506403006</v>
      </c>
      <c r="G9" s="214">
        <v>68.050317367504405</v>
      </c>
      <c r="H9" s="214">
        <v>66.325049381293894</v>
      </c>
      <c r="I9" s="214">
        <v>64.971898746014702</v>
      </c>
      <c r="J9" s="214">
        <v>61.835625341063803</v>
      </c>
      <c r="K9" s="214">
        <v>65.080357831875602</v>
      </c>
      <c r="L9" s="214">
        <v>67.807231406070599</v>
      </c>
      <c r="M9" s="214">
        <v>69.250950217987196</v>
      </c>
      <c r="N9" s="211">
        <v>71.704748246969004</v>
      </c>
    </row>
    <row r="10" spans="1:14" ht="15" customHeight="1">
      <c r="A10" s="210"/>
      <c r="B10" s="210"/>
      <c r="C10" s="215" t="s">
        <v>190</v>
      </c>
      <c r="D10" s="209" t="s">
        <v>137</v>
      </c>
      <c r="E10" s="150">
        <v>12334219</v>
      </c>
      <c r="F10" s="150">
        <v>13844121</v>
      </c>
      <c r="G10" s="150">
        <v>14773403</v>
      </c>
      <c r="H10" s="150">
        <v>16632908</v>
      </c>
      <c r="I10" s="150">
        <v>18312405</v>
      </c>
      <c r="J10" s="150">
        <v>21729382</v>
      </c>
      <c r="K10" s="150">
        <v>24592299</v>
      </c>
      <c r="L10" s="150">
        <v>29835410.300000001</v>
      </c>
      <c r="M10" s="150">
        <v>33349478</v>
      </c>
      <c r="N10" s="208">
        <v>35954165</v>
      </c>
    </row>
    <row r="11" spans="1:14" ht="15" customHeight="1">
      <c r="A11" s="210"/>
      <c r="B11" s="210"/>
      <c r="C11" s="210"/>
      <c r="D11" s="209" t="s">
        <v>186</v>
      </c>
      <c r="E11" s="214">
        <v>20.120713983925299</v>
      </c>
      <c r="F11" s="214">
        <v>22.3664372344352</v>
      </c>
      <c r="G11" s="214">
        <v>23.669925618731</v>
      </c>
      <c r="H11" s="214">
        <v>26.460524260448299</v>
      </c>
      <c r="I11" s="214">
        <v>28.937266824664601</v>
      </c>
      <c r="J11" s="214">
        <v>34.886053578346498</v>
      </c>
      <c r="K11" s="214">
        <v>39.316126736500401</v>
      </c>
      <c r="L11" s="214">
        <v>47.504964507026898</v>
      </c>
      <c r="M11" s="214">
        <v>52.891928505107003</v>
      </c>
      <c r="N11" s="211">
        <v>56.817480930145699</v>
      </c>
    </row>
    <row r="12" spans="1:14" ht="15" customHeight="1">
      <c r="A12" s="210"/>
      <c r="B12" s="210"/>
      <c r="C12" s="210"/>
      <c r="D12" s="209" t="s">
        <v>135</v>
      </c>
      <c r="E12" s="150">
        <v>48966881</v>
      </c>
      <c r="F12" s="150">
        <v>48052733</v>
      </c>
      <c r="G12" s="150">
        <v>47640832</v>
      </c>
      <c r="H12" s="150">
        <v>46226421</v>
      </c>
      <c r="I12" s="150">
        <v>44970714</v>
      </c>
      <c r="J12" s="150">
        <v>40557348</v>
      </c>
      <c r="K12" s="150">
        <v>37957858</v>
      </c>
      <c r="L12" s="150">
        <v>32969415.699999999</v>
      </c>
      <c r="M12" s="150">
        <v>29702634</v>
      </c>
      <c r="N12" s="208">
        <v>27325946</v>
      </c>
    </row>
    <row r="13" spans="1:14" ht="15" customHeight="1">
      <c r="A13" s="210"/>
      <c r="B13" s="210"/>
      <c r="C13" s="216"/>
      <c r="D13" s="209" t="s">
        <v>186</v>
      </c>
      <c r="E13" s="214">
        <v>79.879286016074801</v>
      </c>
      <c r="F13" s="214">
        <v>77.633562765564804</v>
      </c>
      <c r="G13" s="214">
        <v>76.330074381269</v>
      </c>
      <c r="H13" s="214">
        <v>73.539475739551705</v>
      </c>
      <c r="I13" s="214">
        <v>71.062733175335396</v>
      </c>
      <c r="J13" s="214">
        <v>65.113946421653495</v>
      </c>
      <c r="K13" s="214">
        <v>60.683873263499599</v>
      </c>
      <c r="L13" s="214">
        <v>52.495035492973102</v>
      </c>
      <c r="M13" s="214">
        <v>47.108071494892997</v>
      </c>
      <c r="N13" s="211">
        <v>43.182519069854301</v>
      </c>
    </row>
    <row r="14" spans="1:14" ht="15" customHeight="1">
      <c r="A14" s="210"/>
      <c r="B14" s="210"/>
      <c r="C14" s="215" t="s">
        <v>189</v>
      </c>
      <c r="D14" s="209" t="s">
        <v>137</v>
      </c>
      <c r="E14" s="150">
        <v>34826439</v>
      </c>
      <c r="F14" s="150">
        <v>38243149</v>
      </c>
      <c r="G14" s="150">
        <v>41432901</v>
      </c>
      <c r="H14" s="150">
        <v>44095238</v>
      </c>
      <c r="I14" s="150">
        <v>46401040</v>
      </c>
      <c r="J14" s="150">
        <v>48065641</v>
      </c>
      <c r="K14" s="150">
        <v>49594137</v>
      </c>
      <c r="L14" s="150">
        <v>51121620.899999999</v>
      </c>
      <c r="M14" s="150">
        <v>55577730</v>
      </c>
      <c r="N14" s="213"/>
    </row>
    <row r="15" spans="1:14" ht="15" customHeight="1">
      <c r="A15" s="210"/>
      <c r="B15" s="210"/>
      <c r="C15" s="210"/>
      <c r="D15" s="209" t="s">
        <v>186</v>
      </c>
      <c r="E15" s="214">
        <v>56.8120947258695</v>
      </c>
      <c r="F15" s="214">
        <v>61.785287181154601</v>
      </c>
      <c r="G15" s="214">
        <v>66.383736017913193</v>
      </c>
      <c r="H15" s="214">
        <v>70.149075247048899</v>
      </c>
      <c r="I15" s="214">
        <v>73.322934667616494</v>
      </c>
      <c r="J15" s="214">
        <v>77.168348699634706</v>
      </c>
      <c r="K15" s="214">
        <v>79.286990438729006</v>
      </c>
      <c r="L15" s="214">
        <v>81.397599634464996</v>
      </c>
      <c r="M15" s="214">
        <v>88.145708555261507</v>
      </c>
      <c r="N15" s="213"/>
    </row>
    <row r="16" spans="1:14" ht="15" customHeight="1">
      <c r="A16" s="210"/>
      <c r="B16" s="210"/>
      <c r="C16" s="210"/>
      <c r="D16" s="209" t="s">
        <v>188</v>
      </c>
      <c r="E16" s="212"/>
      <c r="F16" s="212"/>
      <c r="G16" s="212"/>
      <c r="H16" s="212"/>
      <c r="I16" s="212"/>
      <c r="J16" s="212"/>
      <c r="K16" s="212"/>
      <c r="L16" s="212"/>
      <c r="M16" s="212"/>
      <c r="N16" s="208">
        <v>51112095</v>
      </c>
    </row>
    <row r="17" spans="1:14" ht="15" customHeight="1">
      <c r="A17" s="210"/>
      <c r="B17" s="210"/>
      <c r="C17" s="210"/>
      <c r="D17" s="209" t="s">
        <v>186</v>
      </c>
      <c r="E17" s="212"/>
      <c r="F17" s="212"/>
      <c r="G17" s="212"/>
      <c r="H17" s="212"/>
      <c r="I17" s="212"/>
      <c r="J17" s="212"/>
      <c r="K17" s="212"/>
      <c r="L17" s="212"/>
      <c r="M17" s="212"/>
      <c r="N17" s="211">
        <v>80.7711841719115</v>
      </c>
    </row>
    <row r="18" spans="1:14" ht="15" customHeight="1">
      <c r="A18" s="210"/>
      <c r="B18" s="210"/>
      <c r="C18" s="210"/>
      <c r="D18" s="209" t="s">
        <v>187</v>
      </c>
      <c r="E18" s="212"/>
      <c r="F18" s="212"/>
      <c r="G18" s="212"/>
      <c r="H18" s="212"/>
      <c r="I18" s="212"/>
      <c r="J18" s="212"/>
      <c r="K18" s="212"/>
      <c r="L18" s="212"/>
      <c r="M18" s="212"/>
      <c r="N18" s="208">
        <v>5551811</v>
      </c>
    </row>
    <row r="19" spans="1:14" ht="15" customHeight="1">
      <c r="A19" s="210"/>
      <c r="B19" s="210"/>
      <c r="C19" s="210"/>
      <c r="D19" s="209" t="s">
        <v>186</v>
      </c>
      <c r="E19" s="212"/>
      <c r="F19" s="212"/>
      <c r="G19" s="212"/>
      <c r="H19" s="212"/>
      <c r="I19" s="212"/>
      <c r="J19" s="212"/>
      <c r="K19" s="212"/>
      <c r="L19" s="212"/>
      <c r="M19" s="212"/>
      <c r="N19" s="211">
        <v>8.7733901098877691</v>
      </c>
    </row>
    <row r="20" spans="1:14" ht="15" customHeight="1">
      <c r="A20" s="210"/>
      <c r="B20" s="210"/>
      <c r="C20" s="210"/>
      <c r="D20" s="209" t="s">
        <v>135</v>
      </c>
      <c r="E20" s="150">
        <v>26474661</v>
      </c>
      <c r="F20" s="150">
        <v>23653705</v>
      </c>
      <c r="G20" s="150">
        <v>20981334</v>
      </c>
      <c r="H20" s="150">
        <v>18764091</v>
      </c>
      <c r="I20" s="150">
        <v>16882079</v>
      </c>
      <c r="J20" s="150">
        <v>14221089</v>
      </c>
      <c r="K20" s="150">
        <v>12956020</v>
      </c>
      <c r="L20" s="150">
        <v>11683205.199999999</v>
      </c>
      <c r="M20" s="150">
        <v>7474381</v>
      </c>
      <c r="N20" s="208">
        <v>6616205</v>
      </c>
    </row>
    <row r="21" spans="1:14" ht="15" customHeight="1">
      <c r="A21" s="207"/>
      <c r="B21" s="207"/>
      <c r="C21" s="207"/>
      <c r="D21" s="206" t="s">
        <v>186</v>
      </c>
      <c r="E21" s="205">
        <v>43.1879052741305</v>
      </c>
      <c r="F21" s="205">
        <v>38.214712818845399</v>
      </c>
      <c r="G21" s="205">
        <v>33.616263982086799</v>
      </c>
      <c r="H21" s="205">
        <v>29.850924752951101</v>
      </c>
      <c r="I21" s="205">
        <v>26.677065332383499</v>
      </c>
      <c r="J21" s="205">
        <v>22.831651300365301</v>
      </c>
      <c r="K21" s="205">
        <v>20.713009561271001</v>
      </c>
      <c r="L21" s="205">
        <v>18.602400365535001</v>
      </c>
      <c r="M21" s="205">
        <v>11.8542914447385</v>
      </c>
      <c r="N21" s="204">
        <v>10.4554257182008</v>
      </c>
    </row>
    <row r="22" spans="1:14" ht="15" customHeight="1">
      <c r="A22" s="227"/>
      <c r="B22" s="227" t="s">
        <v>132</v>
      </c>
      <c r="C22" s="227" t="s">
        <v>191</v>
      </c>
      <c r="D22" s="226" t="s">
        <v>191</v>
      </c>
      <c r="E22" s="225">
        <v>18826257</v>
      </c>
      <c r="F22" s="225">
        <v>19530385</v>
      </c>
      <c r="G22" s="225">
        <v>21421432</v>
      </c>
      <c r="H22" s="225">
        <v>21710412</v>
      </c>
      <c r="I22" s="225">
        <v>21886367</v>
      </c>
      <c r="J22" s="225">
        <v>27784181</v>
      </c>
      <c r="K22" s="225">
        <v>27926390</v>
      </c>
      <c r="L22" s="225">
        <v>28083241</v>
      </c>
      <c r="M22" s="225">
        <v>28241693</v>
      </c>
      <c r="N22" s="224">
        <v>28369621</v>
      </c>
    </row>
    <row r="23" spans="1:14" ht="15" customHeight="1">
      <c r="A23" s="210"/>
      <c r="B23" s="210"/>
      <c r="C23" s="215" t="s">
        <v>141</v>
      </c>
      <c r="D23" s="209" t="s">
        <v>137</v>
      </c>
      <c r="E23" s="150">
        <v>7898868</v>
      </c>
      <c r="F23" s="150">
        <v>8469320</v>
      </c>
      <c r="G23" s="150">
        <v>9489501</v>
      </c>
      <c r="H23" s="150">
        <v>9864585</v>
      </c>
      <c r="I23" s="150">
        <v>10131592</v>
      </c>
      <c r="J23" s="150">
        <v>13281267</v>
      </c>
      <c r="K23" s="150">
        <v>11900776</v>
      </c>
      <c r="L23" s="150">
        <v>11114521.800000001</v>
      </c>
      <c r="M23" s="150">
        <v>10759311</v>
      </c>
      <c r="N23" s="208">
        <v>9986030</v>
      </c>
    </row>
    <row r="24" spans="1:14" ht="15" customHeight="1">
      <c r="A24" s="210"/>
      <c r="B24" s="210"/>
      <c r="C24" s="210"/>
      <c r="D24" s="209" t="s">
        <v>186</v>
      </c>
      <c r="E24" s="214">
        <v>41.9566565993442</v>
      </c>
      <c r="F24" s="214">
        <v>43.364838941987102</v>
      </c>
      <c r="G24" s="214">
        <v>44.299097277903698</v>
      </c>
      <c r="H24" s="214">
        <v>45.437115610703302</v>
      </c>
      <c r="I24" s="214">
        <v>46.291794339371201</v>
      </c>
      <c r="J24" s="214">
        <v>47.801542179702899</v>
      </c>
      <c r="K24" s="214">
        <v>42.614802700957803</v>
      </c>
      <c r="L24" s="214">
        <v>39.5770623483237</v>
      </c>
      <c r="M24" s="214">
        <v>38.097259254252201</v>
      </c>
      <c r="N24" s="211">
        <v>35.199730021067303</v>
      </c>
    </row>
    <row r="25" spans="1:14" ht="15" customHeight="1">
      <c r="A25" s="210"/>
      <c r="B25" s="210"/>
      <c r="C25" s="210"/>
      <c r="D25" s="209" t="s">
        <v>135</v>
      </c>
      <c r="E25" s="150">
        <v>10927389</v>
      </c>
      <c r="F25" s="150">
        <v>11061065</v>
      </c>
      <c r="G25" s="150">
        <v>11931931</v>
      </c>
      <c r="H25" s="150">
        <v>11845827</v>
      </c>
      <c r="I25" s="150">
        <v>11754775</v>
      </c>
      <c r="J25" s="150">
        <v>14502914</v>
      </c>
      <c r="K25" s="150">
        <v>16025614</v>
      </c>
      <c r="L25" s="150">
        <v>16968719.199999999</v>
      </c>
      <c r="M25" s="150">
        <v>17482382</v>
      </c>
      <c r="N25" s="208">
        <v>18383591</v>
      </c>
    </row>
    <row r="26" spans="1:14" ht="15" customHeight="1">
      <c r="A26" s="210"/>
      <c r="B26" s="210"/>
      <c r="C26" s="216"/>
      <c r="D26" s="209" t="s">
        <v>186</v>
      </c>
      <c r="E26" s="214">
        <v>58.0433434006558</v>
      </c>
      <c r="F26" s="214">
        <v>56.635161058012898</v>
      </c>
      <c r="G26" s="214">
        <v>55.700902722096302</v>
      </c>
      <c r="H26" s="214">
        <v>54.562884389296698</v>
      </c>
      <c r="I26" s="214">
        <v>53.708205660628799</v>
      </c>
      <c r="J26" s="214">
        <v>52.198457820297101</v>
      </c>
      <c r="K26" s="214">
        <v>57.385197299042197</v>
      </c>
      <c r="L26" s="214">
        <v>60.4229376516763</v>
      </c>
      <c r="M26" s="214">
        <v>61.902740745747799</v>
      </c>
      <c r="N26" s="211">
        <v>64.800269978932803</v>
      </c>
    </row>
    <row r="27" spans="1:14" ht="15" customHeight="1">
      <c r="A27" s="210"/>
      <c r="B27" s="210"/>
      <c r="C27" s="215" t="s">
        <v>190</v>
      </c>
      <c r="D27" s="209" t="s">
        <v>137</v>
      </c>
      <c r="E27" s="150">
        <v>6165434</v>
      </c>
      <c r="F27" s="150">
        <v>6846861</v>
      </c>
      <c r="G27" s="150">
        <v>7718800</v>
      </c>
      <c r="H27" s="150">
        <v>8182117</v>
      </c>
      <c r="I27" s="150">
        <v>8739444</v>
      </c>
      <c r="J27" s="150">
        <v>12461627</v>
      </c>
      <c r="K27" s="150">
        <v>13795451</v>
      </c>
      <c r="L27" s="150">
        <v>16116758.9</v>
      </c>
      <c r="M27" s="150">
        <v>17693776</v>
      </c>
      <c r="N27" s="208">
        <v>18745132</v>
      </c>
    </row>
    <row r="28" spans="1:14" ht="15" customHeight="1">
      <c r="A28" s="210"/>
      <c r="B28" s="210"/>
      <c r="C28" s="210"/>
      <c r="D28" s="209" t="s">
        <v>186</v>
      </c>
      <c r="E28" s="214">
        <v>32.749122674783401</v>
      </c>
      <c r="F28" s="214">
        <v>35.057480945716101</v>
      </c>
      <c r="G28" s="214">
        <v>36.033071925350299</v>
      </c>
      <c r="H28" s="214">
        <v>37.687525229829802</v>
      </c>
      <c r="I28" s="214">
        <v>39.930994486202302</v>
      </c>
      <c r="J28" s="214">
        <v>44.851518207428903</v>
      </c>
      <c r="K28" s="214">
        <v>49.399335180809302</v>
      </c>
      <c r="L28" s="214">
        <v>57.389241149196401</v>
      </c>
      <c r="M28" s="214">
        <v>62.651258194754803</v>
      </c>
      <c r="N28" s="211">
        <v>66.074664867747103</v>
      </c>
    </row>
    <row r="29" spans="1:14" ht="15" customHeight="1">
      <c r="A29" s="210"/>
      <c r="B29" s="210"/>
      <c r="C29" s="210"/>
      <c r="D29" s="209" t="s">
        <v>135</v>
      </c>
      <c r="E29" s="150">
        <v>12660823</v>
      </c>
      <c r="F29" s="150">
        <v>12683524</v>
      </c>
      <c r="G29" s="150">
        <v>13702632</v>
      </c>
      <c r="H29" s="150">
        <v>13528295</v>
      </c>
      <c r="I29" s="150">
        <v>13146923</v>
      </c>
      <c r="J29" s="150">
        <v>15322554</v>
      </c>
      <c r="K29" s="150">
        <v>14130939</v>
      </c>
      <c r="L29" s="150">
        <v>11966482.1</v>
      </c>
      <c r="M29" s="150">
        <v>10547917</v>
      </c>
      <c r="N29" s="208">
        <v>9624489</v>
      </c>
    </row>
    <row r="30" spans="1:14" ht="15" customHeight="1">
      <c r="A30" s="210"/>
      <c r="B30" s="210"/>
      <c r="C30" s="216"/>
      <c r="D30" s="209" t="s">
        <v>186</v>
      </c>
      <c r="E30" s="214">
        <v>67.250877325216607</v>
      </c>
      <c r="F30" s="214">
        <v>64.942519054283906</v>
      </c>
      <c r="G30" s="214">
        <v>63.966928074649701</v>
      </c>
      <c r="H30" s="214">
        <v>62.312474770170198</v>
      </c>
      <c r="I30" s="214">
        <v>60.069005513797698</v>
      </c>
      <c r="J30" s="214">
        <v>55.148481792571097</v>
      </c>
      <c r="K30" s="214">
        <v>50.600664819190698</v>
      </c>
      <c r="L30" s="214">
        <v>42.610758850803599</v>
      </c>
      <c r="M30" s="214">
        <v>37.348741805245197</v>
      </c>
      <c r="N30" s="211">
        <v>33.925335132252897</v>
      </c>
    </row>
    <row r="31" spans="1:14" ht="15" customHeight="1">
      <c r="A31" s="210"/>
      <c r="B31" s="210"/>
      <c r="C31" s="215" t="s">
        <v>189</v>
      </c>
      <c r="D31" s="209" t="s">
        <v>137</v>
      </c>
      <c r="E31" s="150">
        <v>12966017</v>
      </c>
      <c r="F31" s="150">
        <v>14108523</v>
      </c>
      <c r="G31" s="150">
        <v>16018192</v>
      </c>
      <c r="H31" s="150">
        <v>16857135</v>
      </c>
      <c r="I31" s="150">
        <v>17496959</v>
      </c>
      <c r="J31" s="150">
        <v>23299256</v>
      </c>
      <c r="K31" s="150">
        <v>23674210</v>
      </c>
      <c r="L31" s="150">
        <v>24317866.899999999</v>
      </c>
      <c r="M31" s="150">
        <v>25631286</v>
      </c>
      <c r="N31" s="213"/>
    </row>
    <row r="32" spans="1:14" ht="15" customHeight="1">
      <c r="A32" s="210"/>
      <c r="B32" s="210"/>
      <c r="C32" s="210"/>
      <c r="D32" s="209" t="s">
        <v>186</v>
      </c>
      <c r="E32" s="214">
        <v>68.871985546569405</v>
      </c>
      <c r="F32" s="214">
        <v>72.238837073616295</v>
      </c>
      <c r="G32" s="214">
        <v>74.776476194495302</v>
      </c>
      <c r="H32" s="214">
        <v>77.645394292839796</v>
      </c>
      <c r="I32" s="214">
        <v>79.944556353276894</v>
      </c>
      <c r="J32" s="214">
        <v>83.857990991348601</v>
      </c>
      <c r="K32" s="214">
        <v>84.773613775357305</v>
      </c>
      <c r="L32" s="214">
        <v>86.5920955894684</v>
      </c>
      <c r="M32" s="214">
        <v>90.756900064139202</v>
      </c>
      <c r="N32" s="213"/>
    </row>
    <row r="33" spans="1:14" ht="15" customHeight="1">
      <c r="A33" s="210"/>
      <c r="B33" s="210"/>
      <c r="C33" s="210"/>
      <c r="D33" s="209" t="s">
        <v>188</v>
      </c>
      <c r="E33" s="212"/>
      <c r="F33" s="212"/>
      <c r="G33" s="212"/>
      <c r="H33" s="212"/>
      <c r="I33" s="212"/>
      <c r="J33" s="212"/>
      <c r="K33" s="212"/>
      <c r="L33" s="212"/>
      <c r="M33" s="212"/>
      <c r="N33" s="208">
        <v>24102246</v>
      </c>
    </row>
    <row r="34" spans="1:14" ht="15" customHeight="1">
      <c r="A34" s="210"/>
      <c r="B34" s="210"/>
      <c r="C34" s="210"/>
      <c r="D34" s="209" t="s">
        <v>186</v>
      </c>
      <c r="E34" s="212"/>
      <c r="F34" s="212"/>
      <c r="G34" s="212"/>
      <c r="H34" s="212"/>
      <c r="I34" s="212"/>
      <c r="J34" s="212"/>
      <c r="K34" s="212"/>
      <c r="L34" s="212"/>
      <c r="M34" s="212"/>
      <c r="N34" s="211">
        <v>84.957941454346496</v>
      </c>
    </row>
    <row r="35" spans="1:14" ht="15" customHeight="1">
      <c r="A35" s="210"/>
      <c r="B35" s="210"/>
      <c r="C35" s="210"/>
      <c r="D35" s="209" t="s">
        <v>187</v>
      </c>
      <c r="E35" s="212"/>
      <c r="F35" s="212"/>
      <c r="G35" s="212"/>
      <c r="H35" s="212"/>
      <c r="I35" s="212"/>
      <c r="J35" s="212"/>
      <c r="K35" s="212"/>
      <c r="L35" s="212"/>
      <c r="M35" s="212"/>
      <c r="N35" s="208">
        <v>1867411</v>
      </c>
    </row>
    <row r="36" spans="1:14" ht="15" customHeight="1">
      <c r="A36" s="210"/>
      <c r="B36" s="210"/>
      <c r="C36" s="210"/>
      <c r="D36" s="209" t="s">
        <v>186</v>
      </c>
      <c r="E36" s="212"/>
      <c r="F36" s="212"/>
      <c r="G36" s="212"/>
      <c r="H36" s="212"/>
      <c r="I36" s="212"/>
      <c r="J36" s="212"/>
      <c r="K36" s="212"/>
      <c r="L36" s="212"/>
      <c r="M36" s="212"/>
      <c r="N36" s="211">
        <v>6.5824319612870399</v>
      </c>
    </row>
    <row r="37" spans="1:14" ht="15" customHeight="1">
      <c r="A37" s="210"/>
      <c r="B37" s="210"/>
      <c r="C37" s="210"/>
      <c r="D37" s="209" t="s">
        <v>135</v>
      </c>
      <c r="E37" s="150">
        <v>5860240</v>
      </c>
      <c r="F37" s="150">
        <v>5421862</v>
      </c>
      <c r="G37" s="150">
        <v>5403240</v>
      </c>
      <c r="H37" s="150">
        <v>4853277</v>
      </c>
      <c r="I37" s="150">
        <v>4389408</v>
      </c>
      <c r="J37" s="150">
        <v>4484925</v>
      </c>
      <c r="K37" s="150">
        <v>4252180</v>
      </c>
      <c r="L37" s="150">
        <v>3765374.11</v>
      </c>
      <c r="M37" s="150">
        <v>2610408</v>
      </c>
      <c r="N37" s="208">
        <v>2399964</v>
      </c>
    </row>
    <row r="38" spans="1:14" ht="15" customHeight="1">
      <c r="A38" s="210"/>
      <c r="B38" s="216"/>
      <c r="C38" s="216"/>
      <c r="D38" s="209" t="s">
        <v>186</v>
      </c>
      <c r="E38" s="214">
        <v>31.128014453430701</v>
      </c>
      <c r="F38" s="214">
        <v>27.761162926383701</v>
      </c>
      <c r="G38" s="214">
        <v>25.223523805504701</v>
      </c>
      <c r="H38" s="214">
        <v>22.3546057071602</v>
      </c>
      <c r="I38" s="214">
        <v>20.055443646723099</v>
      </c>
      <c r="J38" s="214">
        <v>16.142009008651399</v>
      </c>
      <c r="K38" s="214">
        <v>15.226386224642701</v>
      </c>
      <c r="L38" s="214">
        <v>13.4079044105316</v>
      </c>
      <c r="M38" s="214">
        <v>9.2430999358607906</v>
      </c>
      <c r="N38" s="211">
        <v>8.4596265843664291</v>
      </c>
    </row>
    <row r="39" spans="1:14" ht="15" customHeight="1">
      <c r="A39" s="210"/>
      <c r="B39" s="215" t="s">
        <v>130</v>
      </c>
      <c r="C39" s="215" t="s">
        <v>191</v>
      </c>
      <c r="D39" s="209" t="s">
        <v>191</v>
      </c>
      <c r="E39" s="150">
        <v>42474842</v>
      </c>
      <c r="F39" s="150">
        <v>42366469</v>
      </c>
      <c r="G39" s="150">
        <v>40992803</v>
      </c>
      <c r="H39" s="150">
        <v>41148917</v>
      </c>
      <c r="I39" s="150">
        <v>41396752</v>
      </c>
      <c r="J39" s="150">
        <v>34502549</v>
      </c>
      <c r="K39" s="150">
        <v>34623767</v>
      </c>
      <c r="L39" s="150">
        <v>34721585</v>
      </c>
      <c r="M39" s="150">
        <v>34810418</v>
      </c>
      <c r="N39" s="208">
        <v>34910490</v>
      </c>
    </row>
    <row r="40" spans="1:14" ht="15" customHeight="1">
      <c r="A40" s="210"/>
      <c r="B40" s="210"/>
      <c r="C40" s="215" t="s">
        <v>141</v>
      </c>
      <c r="D40" s="209" t="s">
        <v>137</v>
      </c>
      <c r="E40" s="150">
        <v>10028345</v>
      </c>
      <c r="F40" s="150">
        <v>10669489</v>
      </c>
      <c r="G40" s="150">
        <v>10451649</v>
      </c>
      <c r="H40" s="150">
        <v>11303263</v>
      </c>
      <c r="I40" s="150">
        <v>12035283</v>
      </c>
      <c r="J40" s="150">
        <v>10490075</v>
      </c>
      <c r="K40" s="150">
        <v>9941516</v>
      </c>
      <c r="L40" s="150">
        <v>9104090.4299999997</v>
      </c>
      <c r="M40" s="150">
        <v>8628613</v>
      </c>
      <c r="N40" s="208">
        <v>7919237</v>
      </c>
    </row>
    <row r="41" spans="1:14" ht="15" customHeight="1">
      <c r="A41" s="210"/>
      <c r="B41" s="210"/>
      <c r="C41" s="210"/>
      <c r="D41" s="209" t="s">
        <v>186</v>
      </c>
      <c r="E41" s="214">
        <v>23.610081939798601</v>
      </c>
      <c r="F41" s="214">
        <v>25.183805145526801</v>
      </c>
      <c r="G41" s="214">
        <v>25.496302363124599</v>
      </c>
      <c r="H41" s="214">
        <v>27.469162797164302</v>
      </c>
      <c r="I41" s="214">
        <v>29.073012781292601</v>
      </c>
      <c r="J41" s="214">
        <v>30.4037681389859</v>
      </c>
      <c r="K41" s="214">
        <v>28.7129820391871</v>
      </c>
      <c r="L41" s="214">
        <v>26.2202616099868</v>
      </c>
      <c r="M41" s="214">
        <v>24.787444379438401</v>
      </c>
      <c r="N41" s="211">
        <v>22.6844051744905</v>
      </c>
    </row>
    <row r="42" spans="1:14" ht="15" customHeight="1">
      <c r="A42" s="210"/>
      <c r="B42" s="210"/>
      <c r="C42" s="210"/>
      <c r="D42" s="209" t="s">
        <v>135</v>
      </c>
      <c r="E42" s="150">
        <v>32446497</v>
      </c>
      <c r="F42" s="150">
        <v>31696980</v>
      </c>
      <c r="G42" s="150">
        <v>30541154</v>
      </c>
      <c r="H42" s="150">
        <v>29845654</v>
      </c>
      <c r="I42" s="150">
        <v>29361469</v>
      </c>
      <c r="J42" s="150">
        <v>24012474</v>
      </c>
      <c r="K42" s="150">
        <v>24682251</v>
      </c>
      <c r="L42" s="150">
        <v>25617494.600000001</v>
      </c>
      <c r="M42" s="150">
        <v>26181805</v>
      </c>
      <c r="N42" s="208">
        <v>26991253</v>
      </c>
    </row>
    <row r="43" spans="1:14" ht="15" customHeight="1">
      <c r="A43" s="210"/>
      <c r="B43" s="210"/>
      <c r="C43" s="216"/>
      <c r="D43" s="209" t="s">
        <v>186</v>
      </c>
      <c r="E43" s="214">
        <v>76.389918060201396</v>
      </c>
      <c r="F43" s="214">
        <v>74.816194854473196</v>
      </c>
      <c r="G43" s="214">
        <v>74.503697636875401</v>
      </c>
      <c r="H43" s="214">
        <v>72.530837202835698</v>
      </c>
      <c r="I43" s="214">
        <v>70.926987218707396</v>
      </c>
      <c r="J43" s="214">
        <v>69.596231861014104</v>
      </c>
      <c r="K43" s="214">
        <v>71.287017960812904</v>
      </c>
      <c r="L43" s="214">
        <v>73.779738390013193</v>
      </c>
      <c r="M43" s="214">
        <v>75.212555620561602</v>
      </c>
      <c r="N43" s="211">
        <v>77.315594825509507</v>
      </c>
    </row>
    <row r="44" spans="1:14" ht="15" customHeight="1">
      <c r="A44" s="210"/>
      <c r="B44" s="210"/>
      <c r="C44" s="215" t="s">
        <v>190</v>
      </c>
      <c r="D44" s="209" t="s">
        <v>137</v>
      </c>
      <c r="E44" s="150">
        <v>6168784</v>
      </c>
      <c r="F44" s="150">
        <v>6997260</v>
      </c>
      <c r="G44" s="150">
        <v>7054603</v>
      </c>
      <c r="H44" s="150">
        <v>8450791</v>
      </c>
      <c r="I44" s="150">
        <v>9572961</v>
      </c>
      <c r="J44" s="150">
        <v>9267755</v>
      </c>
      <c r="K44" s="150">
        <v>10796848</v>
      </c>
      <c r="L44" s="150">
        <v>13718651.4</v>
      </c>
      <c r="M44" s="150">
        <v>15655701</v>
      </c>
      <c r="N44" s="208">
        <v>17209033</v>
      </c>
    </row>
    <row r="45" spans="1:14" ht="15" customHeight="1">
      <c r="A45" s="210"/>
      <c r="B45" s="210"/>
      <c r="C45" s="210"/>
      <c r="D45" s="209" t="s">
        <v>186</v>
      </c>
      <c r="E45" s="214">
        <v>14.523383041660299</v>
      </c>
      <c r="F45" s="214">
        <v>16.516032997699199</v>
      </c>
      <c r="G45" s="214">
        <v>17.209369654473299</v>
      </c>
      <c r="H45" s="214">
        <v>20.537092142668101</v>
      </c>
      <c r="I45" s="214">
        <v>23.124908446923602</v>
      </c>
      <c r="J45" s="214">
        <v>26.861073365912802</v>
      </c>
      <c r="K45" s="214">
        <v>31.183342933193799</v>
      </c>
      <c r="L45" s="214">
        <v>39.5104411276156</v>
      </c>
      <c r="M45" s="214">
        <v>44.9741827288601</v>
      </c>
      <c r="N45" s="211">
        <v>49.294733474093299</v>
      </c>
    </row>
    <row r="46" spans="1:14" ht="15" customHeight="1">
      <c r="A46" s="210"/>
      <c r="B46" s="210"/>
      <c r="C46" s="210"/>
      <c r="D46" s="209" t="s">
        <v>135</v>
      </c>
      <c r="E46" s="150">
        <v>36306058</v>
      </c>
      <c r="F46" s="150">
        <v>35369209</v>
      </c>
      <c r="G46" s="150">
        <v>33938200</v>
      </c>
      <c r="H46" s="150">
        <v>32698126</v>
      </c>
      <c r="I46" s="150">
        <v>31823791</v>
      </c>
      <c r="J46" s="150">
        <v>25234794</v>
      </c>
      <c r="K46" s="150">
        <v>23826919</v>
      </c>
      <c r="L46" s="150">
        <v>21002933.600000001</v>
      </c>
      <c r="M46" s="150">
        <v>19154717</v>
      </c>
      <c r="N46" s="208">
        <v>17701457</v>
      </c>
    </row>
    <row r="47" spans="1:14" ht="15" customHeight="1">
      <c r="A47" s="210"/>
      <c r="B47" s="210"/>
      <c r="C47" s="216"/>
      <c r="D47" s="209" t="s">
        <v>186</v>
      </c>
      <c r="E47" s="214">
        <v>85.476616958339704</v>
      </c>
      <c r="F47" s="214">
        <v>83.483967002300801</v>
      </c>
      <c r="G47" s="214">
        <v>82.790630345526793</v>
      </c>
      <c r="H47" s="214">
        <v>79.462907857331899</v>
      </c>
      <c r="I47" s="214">
        <v>76.875091553076402</v>
      </c>
      <c r="J47" s="214">
        <v>73.138926634087198</v>
      </c>
      <c r="K47" s="214">
        <v>68.816657066806201</v>
      </c>
      <c r="L47" s="214">
        <v>60.4895588723844</v>
      </c>
      <c r="M47" s="214">
        <v>55.0258172711399</v>
      </c>
      <c r="N47" s="211">
        <v>50.705266525906701</v>
      </c>
    </row>
    <row r="48" spans="1:14" ht="15" customHeight="1">
      <c r="A48" s="210"/>
      <c r="B48" s="210"/>
      <c r="C48" s="215" t="s">
        <v>189</v>
      </c>
      <c r="D48" s="209" t="s">
        <v>137</v>
      </c>
      <c r="E48" s="150">
        <v>21860422</v>
      </c>
      <c r="F48" s="150">
        <v>24134627</v>
      </c>
      <c r="G48" s="150">
        <v>25414709</v>
      </c>
      <c r="H48" s="150">
        <v>27238103</v>
      </c>
      <c r="I48" s="150">
        <v>28904082</v>
      </c>
      <c r="J48" s="150">
        <v>24766385</v>
      </c>
      <c r="K48" s="150">
        <v>25919926</v>
      </c>
      <c r="L48" s="150">
        <v>26803754</v>
      </c>
      <c r="M48" s="150">
        <v>29946444</v>
      </c>
      <c r="N48" s="213"/>
    </row>
    <row r="49" spans="1:14" ht="15" customHeight="1">
      <c r="A49" s="210"/>
      <c r="B49" s="210"/>
      <c r="C49" s="210"/>
      <c r="D49" s="209" t="s">
        <v>186</v>
      </c>
      <c r="E49" s="214">
        <v>51.466751742908102</v>
      </c>
      <c r="F49" s="214">
        <v>56.9663405274582</v>
      </c>
      <c r="G49" s="214">
        <v>61.9979780353151</v>
      </c>
      <c r="H49" s="214">
        <v>66.193972978681302</v>
      </c>
      <c r="I49" s="214">
        <v>69.822101018939904</v>
      </c>
      <c r="J49" s="214">
        <v>71.781319693220397</v>
      </c>
      <c r="K49" s="214">
        <v>74.861657889506901</v>
      </c>
      <c r="L49" s="214">
        <v>77.196228114015796</v>
      </c>
      <c r="M49" s="214">
        <v>86.027246211177399</v>
      </c>
      <c r="N49" s="213"/>
    </row>
    <row r="50" spans="1:14" ht="15" customHeight="1">
      <c r="A50" s="210"/>
      <c r="B50" s="210"/>
      <c r="C50" s="210"/>
      <c r="D50" s="209" t="s">
        <v>188</v>
      </c>
      <c r="E50" s="212"/>
      <c r="F50" s="212"/>
      <c r="G50" s="212"/>
      <c r="H50" s="212"/>
      <c r="I50" s="212"/>
      <c r="J50" s="212"/>
      <c r="K50" s="212"/>
      <c r="L50" s="212"/>
      <c r="M50" s="212"/>
      <c r="N50" s="208">
        <v>27009849</v>
      </c>
    </row>
    <row r="51" spans="1:14" ht="15" customHeight="1">
      <c r="A51" s="210"/>
      <c r="B51" s="210"/>
      <c r="C51" s="210"/>
      <c r="D51" s="209" t="s">
        <v>186</v>
      </c>
      <c r="E51" s="212"/>
      <c r="F51" s="212"/>
      <c r="G51" s="212"/>
      <c r="H51" s="212"/>
      <c r="I51" s="212"/>
      <c r="J51" s="212"/>
      <c r="K51" s="212"/>
      <c r="L51" s="212"/>
      <c r="M51" s="212"/>
      <c r="N51" s="211">
        <v>77.368862482308302</v>
      </c>
    </row>
    <row r="52" spans="1:14" ht="15" customHeight="1">
      <c r="A52" s="210"/>
      <c r="B52" s="210"/>
      <c r="C52" s="210"/>
      <c r="D52" s="209" t="s">
        <v>187</v>
      </c>
      <c r="E52" s="212"/>
      <c r="F52" s="212"/>
      <c r="G52" s="212"/>
      <c r="H52" s="212"/>
      <c r="I52" s="212"/>
      <c r="J52" s="212"/>
      <c r="K52" s="212"/>
      <c r="L52" s="212"/>
      <c r="M52" s="212"/>
      <c r="N52" s="208">
        <v>3684400</v>
      </c>
    </row>
    <row r="53" spans="1:14" ht="15" customHeight="1">
      <c r="A53" s="210"/>
      <c r="B53" s="210"/>
      <c r="C53" s="210"/>
      <c r="D53" s="209" t="s">
        <v>186</v>
      </c>
      <c r="E53" s="212"/>
      <c r="F53" s="212"/>
      <c r="G53" s="212"/>
      <c r="H53" s="212"/>
      <c r="I53" s="212"/>
      <c r="J53" s="212"/>
      <c r="K53" s="212"/>
      <c r="L53" s="212"/>
      <c r="M53" s="212"/>
      <c r="N53" s="211">
        <v>10.5538478548998</v>
      </c>
    </row>
    <row r="54" spans="1:14" ht="15" customHeight="1">
      <c r="A54" s="210"/>
      <c r="B54" s="210"/>
      <c r="C54" s="210"/>
      <c r="D54" s="209" t="s">
        <v>135</v>
      </c>
      <c r="E54" s="150">
        <v>20614421</v>
      </c>
      <c r="F54" s="150">
        <v>18231842</v>
      </c>
      <c r="G54" s="150">
        <v>15578094</v>
      </c>
      <c r="H54" s="150">
        <v>13910814</v>
      </c>
      <c r="I54" s="150">
        <v>12492670</v>
      </c>
      <c r="J54" s="150">
        <v>9736164</v>
      </c>
      <c r="K54" s="150">
        <v>8703841</v>
      </c>
      <c r="L54" s="150">
        <v>7917831.0499999998</v>
      </c>
      <c r="M54" s="150">
        <v>4863974</v>
      </c>
      <c r="N54" s="208">
        <v>4216241</v>
      </c>
    </row>
    <row r="55" spans="1:14" ht="15" customHeight="1">
      <c r="A55" s="207"/>
      <c r="B55" s="207"/>
      <c r="C55" s="207"/>
      <c r="D55" s="206" t="s">
        <v>186</v>
      </c>
      <c r="E55" s="205">
        <v>48.533248257091898</v>
      </c>
      <c r="F55" s="205">
        <v>43.0336594725418</v>
      </c>
      <c r="G55" s="205">
        <v>38.0020219646849</v>
      </c>
      <c r="H55" s="205">
        <v>33.806027021318698</v>
      </c>
      <c r="I55" s="205">
        <v>30.177898981060199</v>
      </c>
      <c r="J55" s="205">
        <v>28.218680306779699</v>
      </c>
      <c r="K55" s="205">
        <v>25.138342110493099</v>
      </c>
      <c r="L55" s="205">
        <v>22.803771885984201</v>
      </c>
      <c r="M55" s="205">
        <v>13.972753788822599</v>
      </c>
      <c r="N55" s="204">
        <v>12.0772896627919</v>
      </c>
    </row>
    <row r="56" spans="1:14" s="220" customFormat="1" ht="15" customHeight="1">
      <c r="A56" s="223" t="s">
        <v>167</v>
      </c>
      <c r="B56" s="222" t="s">
        <v>193</v>
      </c>
      <c r="C56" s="222" t="s">
        <v>192</v>
      </c>
      <c r="D56" s="222" t="s">
        <v>182</v>
      </c>
      <c r="E56" s="222" t="s">
        <v>181</v>
      </c>
      <c r="F56" s="222" t="s">
        <v>180</v>
      </c>
      <c r="G56" s="222" t="s">
        <v>179</v>
      </c>
      <c r="H56" s="222" t="s">
        <v>160</v>
      </c>
      <c r="I56" s="222" t="s">
        <v>159</v>
      </c>
      <c r="J56" s="222" t="s">
        <v>158</v>
      </c>
      <c r="K56" s="222" t="s">
        <v>157</v>
      </c>
      <c r="L56" s="222" t="s">
        <v>156</v>
      </c>
      <c r="M56" s="222" t="s">
        <v>178</v>
      </c>
      <c r="N56" s="221" t="s">
        <v>177</v>
      </c>
    </row>
    <row r="57" spans="1:14" ht="15" customHeight="1">
      <c r="A57" s="210" t="s">
        <v>40</v>
      </c>
      <c r="B57" s="210" t="s">
        <v>169</v>
      </c>
      <c r="C57" s="210" t="s">
        <v>191</v>
      </c>
      <c r="D57" s="219" t="s">
        <v>191</v>
      </c>
      <c r="E57" s="218">
        <v>2548772</v>
      </c>
      <c r="F57" s="218">
        <v>2573187</v>
      </c>
      <c r="G57" s="218">
        <v>2594462</v>
      </c>
      <c r="H57" s="218">
        <v>2612735</v>
      </c>
      <c r="I57" s="218">
        <v>2571257</v>
      </c>
      <c r="J57" s="218">
        <v>2329402</v>
      </c>
      <c r="K57" s="218">
        <v>2333101</v>
      </c>
      <c r="L57" s="218">
        <v>2333239</v>
      </c>
      <c r="M57" s="218">
        <v>2330984</v>
      </c>
      <c r="N57" s="217">
        <v>2327798</v>
      </c>
    </row>
    <row r="58" spans="1:14" ht="15" customHeight="1">
      <c r="A58" s="210"/>
      <c r="B58" s="210"/>
      <c r="C58" s="215" t="s">
        <v>141</v>
      </c>
      <c r="D58" s="209" t="s">
        <v>137</v>
      </c>
      <c r="E58" s="150">
        <v>711888</v>
      </c>
      <c r="F58" s="150">
        <v>783998</v>
      </c>
      <c r="G58" s="150">
        <v>798656</v>
      </c>
      <c r="H58" s="150">
        <v>840943</v>
      </c>
      <c r="I58" s="150">
        <v>861981</v>
      </c>
      <c r="J58" s="150">
        <v>815241</v>
      </c>
      <c r="K58" s="150">
        <v>754751</v>
      </c>
      <c r="L58" s="150">
        <v>701567.17</v>
      </c>
      <c r="M58" s="150">
        <v>630510</v>
      </c>
      <c r="N58" s="208">
        <v>557429</v>
      </c>
    </row>
    <row r="59" spans="1:14" ht="15" customHeight="1">
      <c r="A59" s="210"/>
      <c r="B59" s="210"/>
      <c r="C59" s="210"/>
      <c r="D59" s="209" t="s">
        <v>186</v>
      </c>
      <c r="E59" s="214">
        <v>27.9306379427575</v>
      </c>
      <c r="F59" s="214">
        <v>30.4679760934592</v>
      </c>
      <c r="G59" s="214">
        <v>30.783106478337299</v>
      </c>
      <c r="H59" s="214">
        <v>32.186310513695403</v>
      </c>
      <c r="I59" s="214">
        <v>33.523720110436301</v>
      </c>
      <c r="J59" s="214">
        <v>34.997866405197598</v>
      </c>
      <c r="K59" s="214">
        <v>32.349692533670897</v>
      </c>
      <c r="L59" s="214">
        <v>30.068380050222</v>
      </c>
      <c r="M59" s="214">
        <v>27.049091714057202</v>
      </c>
      <c r="N59" s="211">
        <v>23.946622516214902</v>
      </c>
    </row>
    <row r="60" spans="1:14" ht="15" customHeight="1">
      <c r="A60" s="210"/>
      <c r="B60" s="210"/>
      <c r="C60" s="210"/>
      <c r="D60" s="209" t="s">
        <v>135</v>
      </c>
      <c r="E60" s="150">
        <v>1836883</v>
      </c>
      <c r="F60" s="150">
        <v>1789189</v>
      </c>
      <c r="G60" s="150">
        <v>1795806</v>
      </c>
      <c r="H60" s="150">
        <v>1771792</v>
      </c>
      <c r="I60" s="150">
        <v>1709276</v>
      </c>
      <c r="J60" s="150">
        <v>1514161</v>
      </c>
      <c r="K60" s="150">
        <v>1578350</v>
      </c>
      <c r="L60" s="150">
        <v>1631671.83</v>
      </c>
      <c r="M60" s="150">
        <v>1700474</v>
      </c>
      <c r="N60" s="208">
        <v>1770369</v>
      </c>
    </row>
    <row r="61" spans="1:14" ht="15" customHeight="1">
      <c r="A61" s="210"/>
      <c r="B61" s="210"/>
      <c r="C61" s="216"/>
      <c r="D61" s="209" t="s">
        <v>186</v>
      </c>
      <c r="E61" s="214">
        <v>72.0693620572425</v>
      </c>
      <c r="F61" s="214">
        <v>69.5320239065408</v>
      </c>
      <c r="G61" s="214">
        <v>69.216893521662698</v>
      </c>
      <c r="H61" s="214">
        <v>67.813689486304597</v>
      </c>
      <c r="I61" s="214">
        <v>66.476279889563699</v>
      </c>
      <c r="J61" s="214">
        <v>65.002133594802402</v>
      </c>
      <c r="K61" s="214">
        <v>67.650307466329195</v>
      </c>
      <c r="L61" s="214">
        <v>69.931619949777996</v>
      </c>
      <c r="M61" s="214">
        <v>72.950908285942802</v>
      </c>
      <c r="N61" s="211">
        <v>76.053377483785098</v>
      </c>
    </row>
    <row r="62" spans="1:14" ht="15" customHeight="1">
      <c r="A62" s="210"/>
      <c r="B62" s="210"/>
      <c r="C62" s="215" t="s">
        <v>190</v>
      </c>
      <c r="D62" s="209" t="s">
        <v>137</v>
      </c>
      <c r="E62" s="150">
        <v>397603</v>
      </c>
      <c r="F62" s="150">
        <v>571598</v>
      </c>
      <c r="G62" s="150">
        <v>579916</v>
      </c>
      <c r="H62" s="150">
        <v>592832</v>
      </c>
      <c r="I62" s="150">
        <v>713754</v>
      </c>
      <c r="J62" s="150">
        <v>734106</v>
      </c>
      <c r="K62" s="150">
        <v>852076</v>
      </c>
      <c r="L62" s="150">
        <v>1021413.86</v>
      </c>
      <c r="M62" s="150">
        <v>1176308</v>
      </c>
      <c r="N62" s="208">
        <v>1209583</v>
      </c>
    </row>
    <row r="63" spans="1:14" ht="15" customHeight="1">
      <c r="A63" s="210"/>
      <c r="B63" s="210"/>
      <c r="C63" s="210"/>
      <c r="D63" s="209" t="s">
        <v>186</v>
      </c>
      <c r="E63" s="214">
        <v>15.5997929982725</v>
      </c>
      <c r="F63" s="214">
        <v>22.213620696824599</v>
      </c>
      <c r="G63" s="214">
        <v>22.352071450651401</v>
      </c>
      <c r="H63" s="214">
        <v>22.690092948576901</v>
      </c>
      <c r="I63" s="214">
        <v>27.758952138973299</v>
      </c>
      <c r="J63" s="214">
        <v>31.514783622577799</v>
      </c>
      <c r="K63" s="214">
        <v>36.521179323141197</v>
      </c>
      <c r="L63" s="214">
        <v>43.776649541688599</v>
      </c>
      <c r="M63" s="214">
        <v>50.464010048974998</v>
      </c>
      <c r="N63" s="211">
        <v>51.962541423267801</v>
      </c>
    </row>
    <row r="64" spans="1:14" ht="15" customHeight="1">
      <c r="A64" s="210"/>
      <c r="B64" s="210"/>
      <c r="C64" s="210"/>
      <c r="D64" s="209" t="s">
        <v>135</v>
      </c>
      <c r="E64" s="150">
        <v>2151168</v>
      </c>
      <c r="F64" s="150">
        <v>2001589</v>
      </c>
      <c r="G64" s="150">
        <v>2014546</v>
      </c>
      <c r="H64" s="150">
        <v>2019903</v>
      </c>
      <c r="I64" s="150">
        <v>1857503</v>
      </c>
      <c r="J64" s="150">
        <v>1595296</v>
      </c>
      <c r="K64" s="150">
        <v>1481025</v>
      </c>
      <c r="L64" s="150">
        <v>1311825.1399999999</v>
      </c>
      <c r="M64" s="150">
        <v>1154676</v>
      </c>
      <c r="N64" s="208">
        <v>1118215</v>
      </c>
    </row>
    <row r="65" spans="1:14" ht="15" customHeight="1">
      <c r="A65" s="210"/>
      <c r="B65" s="210"/>
      <c r="C65" s="216"/>
      <c r="D65" s="209" t="s">
        <v>186</v>
      </c>
      <c r="E65" s="214">
        <v>84.400207001727495</v>
      </c>
      <c r="F65" s="214">
        <v>77.786379303175394</v>
      </c>
      <c r="G65" s="214">
        <v>77.647928549348606</v>
      </c>
      <c r="H65" s="214">
        <v>77.309907051423096</v>
      </c>
      <c r="I65" s="214">
        <v>72.241047861026701</v>
      </c>
      <c r="J65" s="214">
        <v>68.485216377422205</v>
      </c>
      <c r="K65" s="214">
        <v>63.478820676858803</v>
      </c>
      <c r="L65" s="214">
        <v>56.223350458311401</v>
      </c>
      <c r="M65" s="214">
        <v>49.535989951025002</v>
      </c>
      <c r="N65" s="211">
        <v>48.037458576732199</v>
      </c>
    </row>
    <row r="66" spans="1:14" ht="15" customHeight="1">
      <c r="A66" s="210"/>
      <c r="B66" s="210"/>
      <c r="C66" s="215" t="s">
        <v>189</v>
      </c>
      <c r="D66" s="209" t="s">
        <v>137</v>
      </c>
      <c r="E66" s="150">
        <v>1351098</v>
      </c>
      <c r="F66" s="150">
        <v>1495221</v>
      </c>
      <c r="G66" s="150">
        <v>1636930</v>
      </c>
      <c r="H66" s="150">
        <v>1783076</v>
      </c>
      <c r="I66" s="150">
        <v>1839118</v>
      </c>
      <c r="J66" s="150">
        <v>1753420</v>
      </c>
      <c r="K66" s="150">
        <v>1806209</v>
      </c>
      <c r="L66" s="150">
        <v>1790899.48</v>
      </c>
      <c r="M66" s="150">
        <v>1954478</v>
      </c>
      <c r="N66" s="213"/>
    </row>
    <row r="67" spans="1:14" ht="15" customHeight="1">
      <c r="A67" s="210"/>
      <c r="B67" s="210"/>
      <c r="C67" s="210"/>
      <c r="D67" s="209" t="s">
        <v>186</v>
      </c>
      <c r="E67" s="214">
        <v>53.009763132991097</v>
      </c>
      <c r="F67" s="214">
        <v>58.107747318791802</v>
      </c>
      <c r="G67" s="214">
        <v>63.093234743850601</v>
      </c>
      <c r="H67" s="214">
        <v>68.245574082331302</v>
      </c>
      <c r="I67" s="214">
        <v>71.526027931085906</v>
      </c>
      <c r="J67" s="214">
        <v>75.273396348075593</v>
      </c>
      <c r="K67" s="214">
        <v>77.416665630849295</v>
      </c>
      <c r="L67" s="214">
        <v>76.755937990064496</v>
      </c>
      <c r="M67" s="214">
        <v>83.847765578828501</v>
      </c>
      <c r="N67" s="213"/>
    </row>
    <row r="68" spans="1:14" ht="15" customHeight="1">
      <c r="A68" s="210"/>
      <c r="B68" s="210"/>
      <c r="C68" s="210"/>
      <c r="D68" s="209" t="s">
        <v>188</v>
      </c>
      <c r="E68" s="212"/>
      <c r="F68" s="212"/>
      <c r="G68" s="212"/>
      <c r="H68" s="212"/>
      <c r="I68" s="212"/>
      <c r="J68" s="212"/>
      <c r="K68" s="212"/>
      <c r="L68" s="212"/>
      <c r="M68" s="212"/>
      <c r="N68" s="208">
        <v>1856774</v>
      </c>
    </row>
    <row r="69" spans="1:14" ht="15" customHeight="1">
      <c r="A69" s="210"/>
      <c r="B69" s="210"/>
      <c r="C69" s="210"/>
      <c r="D69" s="209" t="s">
        <v>186</v>
      </c>
      <c r="E69" s="212"/>
      <c r="F69" s="212"/>
      <c r="G69" s="212"/>
      <c r="H69" s="212"/>
      <c r="I69" s="212"/>
      <c r="J69" s="212"/>
      <c r="K69" s="212"/>
      <c r="L69" s="212"/>
      <c r="M69" s="212"/>
      <c r="N69" s="211">
        <v>79.765254545282701</v>
      </c>
    </row>
    <row r="70" spans="1:14" ht="15" customHeight="1">
      <c r="A70" s="210"/>
      <c r="B70" s="210"/>
      <c r="C70" s="210"/>
      <c r="D70" s="209" t="s">
        <v>187</v>
      </c>
      <c r="E70" s="212"/>
      <c r="F70" s="212"/>
      <c r="G70" s="212"/>
      <c r="H70" s="212"/>
      <c r="I70" s="212"/>
      <c r="J70" s="212"/>
      <c r="K70" s="212"/>
      <c r="L70" s="212"/>
      <c r="M70" s="212"/>
      <c r="N70" s="208">
        <v>142226</v>
      </c>
    </row>
    <row r="71" spans="1:14" ht="15" customHeight="1">
      <c r="A71" s="210"/>
      <c r="B71" s="210"/>
      <c r="C71" s="210"/>
      <c r="D71" s="209" t="s">
        <v>186</v>
      </c>
      <c r="E71" s="212"/>
      <c r="F71" s="212"/>
      <c r="G71" s="212"/>
      <c r="H71" s="212"/>
      <c r="I71" s="212"/>
      <c r="J71" s="212"/>
      <c r="K71" s="212"/>
      <c r="L71" s="212"/>
      <c r="M71" s="212"/>
      <c r="N71" s="211">
        <v>6.1098944152370596</v>
      </c>
    </row>
    <row r="72" spans="1:14" ht="15" customHeight="1">
      <c r="A72" s="210"/>
      <c r="B72" s="210"/>
      <c r="C72" s="210"/>
      <c r="D72" s="209" t="s">
        <v>135</v>
      </c>
      <c r="E72" s="150">
        <v>1197674</v>
      </c>
      <c r="F72" s="150">
        <v>1077966</v>
      </c>
      <c r="G72" s="150">
        <v>957532</v>
      </c>
      <c r="H72" s="150">
        <v>829659</v>
      </c>
      <c r="I72" s="150">
        <v>732139</v>
      </c>
      <c r="J72" s="150">
        <v>575982</v>
      </c>
      <c r="K72" s="150">
        <v>526892</v>
      </c>
      <c r="L72" s="150">
        <v>542339.52</v>
      </c>
      <c r="M72" s="150">
        <v>376506</v>
      </c>
      <c r="N72" s="208">
        <v>328798</v>
      </c>
    </row>
    <row r="73" spans="1:14" ht="15" customHeight="1">
      <c r="A73" s="207"/>
      <c r="B73" s="207"/>
      <c r="C73" s="207"/>
      <c r="D73" s="206" t="s">
        <v>186</v>
      </c>
      <c r="E73" s="205">
        <v>46.990236867008903</v>
      </c>
      <c r="F73" s="205">
        <v>41.892252681208198</v>
      </c>
      <c r="G73" s="205">
        <v>36.906765256149399</v>
      </c>
      <c r="H73" s="205">
        <v>31.754425917668598</v>
      </c>
      <c r="I73" s="205">
        <v>28.4739720689142</v>
      </c>
      <c r="J73" s="205">
        <v>24.7266036519244</v>
      </c>
      <c r="K73" s="205">
        <v>22.583334369150801</v>
      </c>
      <c r="L73" s="205">
        <v>23.244062009935501</v>
      </c>
      <c r="M73" s="205">
        <v>16.152234421171499</v>
      </c>
      <c r="N73" s="204">
        <v>14.1248510394802</v>
      </c>
    </row>
    <row r="74" spans="1:14" ht="15" customHeight="1">
      <c r="A74" s="203"/>
      <c r="B74" s="203"/>
      <c r="C74" s="203"/>
      <c r="D74" s="137"/>
      <c r="E74" s="202"/>
      <c r="F74" s="202"/>
      <c r="G74" s="202"/>
      <c r="H74" s="202"/>
      <c r="I74" s="202"/>
      <c r="J74" s="202"/>
      <c r="K74" s="202"/>
      <c r="L74" s="202"/>
      <c r="M74" s="202"/>
      <c r="N74" s="202"/>
    </row>
    <row r="75" spans="1:14" ht="15" customHeight="1">
      <c r="A75" s="201"/>
      <c r="B75" s="201"/>
      <c r="C75" s="201"/>
      <c r="D75" s="201"/>
      <c r="E75" s="201"/>
      <c r="F75" s="201"/>
      <c r="G75" s="201"/>
      <c r="H75" s="201"/>
      <c r="I75" s="201"/>
      <c r="J75" s="201"/>
      <c r="K75" s="201"/>
      <c r="L75" s="201"/>
      <c r="M75" s="201"/>
      <c r="N75" s="201"/>
    </row>
  </sheetData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"/>
  <sheetViews>
    <sheetView showGridLines="0" workbookViewId="0">
      <selection activeCell="G11" sqref="G11"/>
    </sheetView>
  </sheetViews>
  <sheetFormatPr defaultRowHeight="15" customHeight="1"/>
  <cols>
    <col min="1" max="1" width="17.25" style="132" customWidth="1"/>
    <col min="2" max="2" width="26.375" style="132" bestFit="1" customWidth="1"/>
    <col min="3" max="3" width="16.875" style="132" bestFit="1" customWidth="1"/>
    <col min="4" max="4" width="8.625" style="132" bestFit="1" customWidth="1"/>
    <col min="5" max="5" width="8.625" style="132" customWidth="1"/>
    <col min="6" max="7" width="8.625" style="132" bestFit="1" customWidth="1"/>
    <col min="8" max="8" width="8.625" style="132" customWidth="1"/>
    <col min="9" max="10" width="8.625" style="132" bestFit="1" customWidth="1"/>
    <col min="11" max="11" width="8.625" style="132" customWidth="1"/>
    <col min="12" max="12" width="8.625" style="132" bestFit="1" customWidth="1"/>
    <col min="13" max="13" width="8.625" style="132" customWidth="1"/>
    <col min="14" max="16384" width="9" style="132"/>
  </cols>
  <sheetData>
    <row r="1" spans="1:13" ht="15" customHeight="1">
      <c r="A1" s="167" t="s">
        <v>197</v>
      </c>
      <c r="B1" s="201"/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</row>
    <row r="2" spans="1:13" ht="15" customHeight="1">
      <c r="A2" s="238" t="s">
        <v>196</v>
      </c>
      <c r="B2" s="238"/>
      <c r="C2" s="238"/>
      <c r="D2" s="238"/>
      <c r="E2" s="238"/>
      <c r="F2" s="238"/>
      <c r="G2" s="238"/>
      <c r="H2" s="238"/>
      <c r="I2" s="238"/>
      <c r="J2" s="238"/>
      <c r="K2" s="238"/>
      <c r="L2" s="238"/>
      <c r="M2" s="238"/>
    </row>
    <row r="3" spans="1:13" ht="15" customHeight="1">
      <c r="A3" s="238"/>
      <c r="B3" s="238"/>
      <c r="C3" s="238"/>
      <c r="D3" s="238"/>
      <c r="E3" s="238"/>
      <c r="F3" s="238"/>
      <c r="G3" s="238"/>
      <c r="H3" s="238"/>
      <c r="I3" s="238"/>
      <c r="J3" s="238"/>
      <c r="K3" s="238"/>
      <c r="L3" s="238"/>
      <c r="M3" s="238"/>
    </row>
    <row r="4" spans="1:13" s="220" customFormat="1" ht="15" customHeight="1">
      <c r="A4" s="223" t="s">
        <v>167</v>
      </c>
      <c r="B4" s="222" t="s">
        <v>192</v>
      </c>
      <c r="C4" s="222" t="s">
        <v>182</v>
      </c>
      <c r="D4" s="222" t="s">
        <v>181</v>
      </c>
      <c r="E4" s="222" t="s">
        <v>180</v>
      </c>
      <c r="F4" s="222" t="s">
        <v>179</v>
      </c>
      <c r="G4" s="222" t="s">
        <v>160</v>
      </c>
      <c r="H4" s="222" t="s">
        <v>159</v>
      </c>
      <c r="I4" s="222" t="s">
        <v>158</v>
      </c>
      <c r="J4" s="222" t="s">
        <v>157</v>
      </c>
      <c r="K4" s="222" t="s">
        <v>156</v>
      </c>
      <c r="L4" s="222" t="s">
        <v>178</v>
      </c>
      <c r="M4" s="221" t="s">
        <v>177</v>
      </c>
    </row>
    <row r="5" spans="1:13" ht="15" customHeight="1">
      <c r="A5" s="237" t="s">
        <v>161</v>
      </c>
      <c r="B5" s="236" t="s">
        <v>141</v>
      </c>
      <c r="C5" s="226" t="s">
        <v>137</v>
      </c>
      <c r="D5" s="225">
        <v>17927213</v>
      </c>
      <c r="E5" s="225">
        <v>19138809</v>
      </c>
      <c r="F5" s="225">
        <v>19941150</v>
      </c>
      <c r="G5" s="225">
        <v>21167848</v>
      </c>
      <c r="H5" s="225">
        <v>22166875</v>
      </c>
      <c r="I5" s="225">
        <v>23771341</v>
      </c>
      <c r="J5" s="225">
        <v>21842291</v>
      </c>
      <c r="K5" s="225">
        <v>20218612.300000001</v>
      </c>
      <c r="L5" s="225">
        <v>19387925</v>
      </c>
      <c r="M5" s="224">
        <v>17905267</v>
      </c>
    </row>
    <row r="6" spans="1:13" ht="15" customHeight="1">
      <c r="A6" s="234"/>
      <c r="B6" s="233"/>
      <c r="C6" s="209" t="s">
        <v>135</v>
      </c>
      <c r="D6" s="150">
        <v>43373887</v>
      </c>
      <c r="E6" s="150">
        <v>42758045</v>
      </c>
      <c r="F6" s="150">
        <v>42473085</v>
      </c>
      <c r="G6" s="150">
        <v>41691481</v>
      </c>
      <c r="H6" s="150">
        <v>41116244</v>
      </c>
      <c r="I6" s="150">
        <v>38515389</v>
      </c>
      <c r="J6" s="150">
        <v>40707866</v>
      </c>
      <c r="K6" s="150">
        <v>42586213.700000003</v>
      </c>
      <c r="L6" s="150">
        <v>43664186</v>
      </c>
      <c r="M6" s="208">
        <v>45374845</v>
      </c>
    </row>
    <row r="7" spans="1:13" ht="15" customHeight="1">
      <c r="A7" s="234"/>
      <c r="B7" s="235" t="s">
        <v>190</v>
      </c>
      <c r="C7" s="209" t="s">
        <v>137</v>
      </c>
      <c r="D7" s="150">
        <v>12334219</v>
      </c>
      <c r="E7" s="150">
        <v>13844121</v>
      </c>
      <c r="F7" s="150">
        <v>14773403</v>
      </c>
      <c r="G7" s="150">
        <v>16632908</v>
      </c>
      <c r="H7" s="150">
        <v>18312405</v>
      </c>
      <c r="I7" s="150">
        <v>21729382</v>
      </c>
      <c r="J7" s="150">
        <v>24592299</v>
      </c>
      <c r="K7" s="150">
        <v>29835410.300000001</v>
      </c>
      <c r="L7" s="150">
        <v>33349478</v>
      </c>
      <c r="M7" s="208">
        <v>35954165</v>
      </c>
    </row>
    <row r="8" spans="1:13" ht="15" customHeight="1">
      <c r="A8" s="234"/>
      <c r="B8" s="233"/>
      <c r="C8" s="209" t="s">
        <v>135</v>
      </c>
      <c r="D8" s="150">
        <v>48966881</v>
      </c>
      <c r="E8" s="150">
        <v>48052733</v>
      </c>
      <c r="F8" s="150">
        <v>47640832</v>
      </c>
      <c r="G8" s="150">
        <v>46226421</v>
      </c>
      <c r="H8" s="150">
        <v>44970714</v>
      </c>
      <c r="I8" s="150">
        <v>40557348</v>
      </c>
      <c r="J8" s="150">
        <v>37957858</v>
      </c>
      <c r="K8" s="150">
        <v>32969415.699999999</v>
      </c>
      <c r="L8" s="150">
        <v>29702634</v>
      </c>
      <c r="M8" s="208">
        <v>27325946</v>
      </c>
    </row>
    <row r="9" spans="1:13" ht="15" customHeight="1">
      <c r="A9" s="234"/>
      <c r="B9" s="235" t="s">
        <v>189</v>
      </c>
      <c r="C9" s="209" t="s">
        <v>137</v>
      </c>
      <c r="D9" s="150">
        <v>34826439</v>
      </c>
      <c r="E9" s="150">
        <v>38243149</v>
      </c>
      <c r="F9" s="150">
        <v>41432901</v>
      </c>
      <c r="G9" s="150">
        <v>44095238</v>
      </c>
      <c r="H9" s="150">
        <v>46401040</v>
      </c>
      <c r="I9" s="150">
        <v>48065641</v>
      </c>
      <c r="J9" s="150">
        <v>49594137</v>
      </c>
      <c r="K9" s="150">
        <v>51121620.899999999</v>
      </c>
      <c r="L9" s="150">
        <v>55577730</v>
      </c>
      <c r="M9" s="213"/>
    </row>
    <row r="10" spans="1:13" ht="15" customHeight="1">
      <c r="A10" s="234"/>
      <c r="B10" s="233"/>
      <c r="C10" s="209" t="s">
        <v>188</v>
      </c>
      <c r="D10" s="212"/>
      <c r="E10" s="212"/>
      <c r="F10" s="212"/>
      <c r="G10" s="212"/>
      <c r="H10" s="212"/>
      <c r="I10" s="212"/>
      <c r="J10" s="212"/>
      <c r="K10" s="212"/>
      <c r="L10" s="212"/>
      <c r="M10" s="208">
        <v>51112095</v>
      </c>
    </row>
    <row r="11" spans="1:13" ht="15" customHeight="1">
      <c r="A11" s="234"/>
      <c r="B11" s="233"/>
      <c r="C11" s="209" t="s">
        <v>187</v>
      </c>
      <c r="D11" s="212"/>
      <c r="E11" s="212"/>
      <c r="F11" s="212"/>
      <c r="G11" s="212"/>
      <c r="H11" s="212"/>
      <c r="I11" s="212"/>
      <c r="J11" s="212"/>
      <c r="K11" s="212"/>
      <c r="L11" s="212"/>
      <c r="M11" s="208">
        <v>5551811</v>
      </c>
    </row>
    <row r="12" spans="1:13" ht="15" customHeight="1">
      <c r="A12" s="232"/>
      <c r="B12" s="231"/>
      <c r="C12" s="206" t="s">
        <v>135</v>
      </c>
      <c r="D12" s="145">
        <v>26474661</v>
      </c>
      <c r="E12" s="145">
        <v>23653705</v>
      </c>
      <c r="F12" s="145">
        <v>20981334</v>
      </c>
      <c r="G12" s="145">
        <v>18764091</v>
      </c>
      <c r="H12" s="145">
        <v>16882079</v>
      </c>
      <c r="I12" s="145">
        <v>14221089</v>
      </c>
      <c r="J12" s="145">
        <v>12956020</v>
      </c>
      <c r="K12" s="145">
        <v>11683205.199999999</v>
      </c>
      <c r="L12" s="145">
        <v>7474381</v>
      </c>
      <c r="M12" s="230">
        <v>6616205</v>
      </c>
    </row>
    <row r="13" spans="1:13" ht="15" customHeight="1">
      <c r="A13" s="237" t="s">
        <v>40</v>
      </c>
      <c r="B13" s="236" t="s">
        <v>141</v>
      </c>
      <c r="C13" s="226" t="s">
        <v>137</v>
      </c>
      <c r="D13" s="225">
        <v>711888</v>
      </c>
      <c r="E13" s="225">
        <v>783998</v>
      </c>
      <c r="F13" s="225">
        <v>798656</v>
      </c>
      <c r="G13" s="225">
        <v>840943</v>
      </c>
      <c r="H13" s="225">
        <v>861981</v>
      </c>
      <c r="I13" s="225">
        <v>815241</v>
      </c>
      <c r="J13" s="225">
        <v>754751</v>
      </c>
      <c r="K13" s="225">
        <v>701567.17</v>
      </c>
      <c r="L13" s="225">
        <v>630510</v>
      </c>
      <c r="M13" s="224">
        <v>557429</v>
      </c>
    </row>
    <row r="14" spans="1:13" ht="15" customHeight="1">
      <c r="A14" s="234"/>
      <c r="B14" s="233"/>
      <c r="C14" s="209" t="s">
        <v>135</v>
      </c>
      <c r="D14" s="150">
        <v>1836883</v>
      </c>
      <c r="E14" s="150">
        <v>1789189</v>
      </c>
      <c r="F14" s="150">
        <v>1795806</v>
      </c>
      <c r="G14" s="150">
        <v>1771792</v>
      </c>
      <c r="H14" s="150">
        <v>1709276</v>
      </c>
      <c r="I14" s="150">
        <v>1514161</v>
      </c>
      <c r="J14" s="150">
        <v>1578350</v>
      </c>
      <c r="K14" s="150">
        <v>1631671.83</v>
      </c>
      <c r="L14" s="150">
        <v>1700474</v>
      </c>
      <c r="M14" s="208">
        <v>1770369</v>
      </c>
    </row>
    <row r="15" spans="1:13" ht="15" customHeight="1">
      <c r="A15" s="234"/>
      <c r="B15" s="235" t="s">
        <v>190</v>
      </c>
      <c r="C15" s="209" t="s">
        <v>137</v>
      </c>
      <c r="D15" s="150">
        <v>397603</v>
      </c>
      <c r="E15" s="150">
        <v>571598</v>
      </c>
      <c r="F15" s="150">
        <v>579916</v>
      </c>
      <c r="G15" s="150">
        <v>592832</v>
      </c>
      <c r="H15" s="150">
        <v>713754</v>
      </c>
      <c r="I15" s="150">
        <v>734106</v>
      </c>
      <c r="J15" s="150">
        <v>852076</v>
      </c>
      <c r="K15" s="150">
        <v>1021413.86</v>
      </c>
      <c r="L15" s="150">
        <v>1176308</v>
      </c>
      <c r="M15" s="208">
        <v>1209583</v>
      </c>
    </row>
    <row r="16" spans="1:13" ht="15" customHeight="1">
      <c r="A16" s="234"/>
      <c r="B16" s="233"/>
      <c r="C16" s="209" t="s">
        <v>135</v>
      </c>
      <c r="D16" s="150">
        <v>2151168</v>
      </c>
      <c r="E16" s="150">
        <v>2001589</v>
      </c>
      <c r="F16" s="150">
        <v>2014546</v>
      </c>
      <c r="G16" s="150">
        <v>2019903</v>
      </c>
      <c r="H16" s="150">
        <v>1857503</v>
      </c>
      <c r="I16" s="150">
        <v>1595296</v>
      </c>
      <c r="J16" s="150">
        <v>1481025</v>
      </c>
      <c r="K16" s="150">
        <v>1311825.1399999999</v>
      </c>
      <c r="L16" s="150">
        <v>1154676</v>
      </c>
      <c r="M16" s="208">
        <v>1118215</v>
      </c>
    </row>
    <row r="17" spans="1:13" ht="15" customHeight="1">
      <c r="A17" s="234"/>
      <c r="B17" s="235" t="s">
        <v>189</v>
      </c>
      <c r="C17" s="209" t="s">
        <v>137</v>
      </c>
      <c r="D17" s="150">
        <v>1351098</v>
      </c>
      <c r="E17" s="150">
        <v>1495221</v>
      </c>
      <c r="F17" s="150">
        <v>1636930</v>
      </c>
      <c r="G17" s="150">
        <v>1783076</v>
      </c>
      <c r="H17" s="150">
        <v>1839118</v>
      </c>
      <c r="I17" s="150">
        <v>1753420</v>
      </c>
      <c r="J17" s="150">
        <v>1806209</v>
      </c>
      <c r="K17" s="150">
        <v>1790899.48</v>
      </c>
      <c r="L17" s="150">
        <v>1954478</v>
      </c>
      <c r="M17" s="213"/>
    </row>
    <row r="18" spans="1:13" ht="15" customHeight="1">
      <c r="A18" s="234"/>
      <c r="B18" s="233"/>
      <c r="C18" s="209" t="s">
        <v>188</v>
      </c>
      <c r="D18" s="212"/>
      <c r="E18" s="212"/>
      <c r="F18" s="212"/>
      <c r="G18" s="212"/>
      <c r="H18" s="212"/>
      <c r="I18" s="212"/>
      <c r="J18" s="212"/>
      <c r="K18" s="212"/>
      <c r="L18" s="212"/>
      <c r="M18" s="208">
        <v>1856774</v>
      </c>
    </row>
    <row r="19" spans="1:13" ht="15" customHeight="1">
      <c r="A19" s="234"/>
      <c r="B19" s="233"/>
      <c r="C19" s="209" t="s">
        <v>187</v>
      </c>
      <c r="D19" s="212"/>
      <c r="E19" s="212"/>
      <c r="F19" s="212"/>
      <c r="G19" s="212"/>
      <c r="H19" s="212"/>
      <c r="I19" s="212"/>
      <c r="J19" s="212"/>
      <c r="K19" s="212"/>
      <c r="L19" s="212"/>
      <c r="M19" s="208">
        <v>142226</v>
      </c>
    </row>
    <row r="20" spans="1:13" ht="15" customHeight="1">
      <c r="A20" s="232"/>
      <c r="B20" s="231"/>
      <c r="C20" s="206" t="s">
        <v>135</v>
      </c>
      <c r="D20" s="145">
        <v>1197674</v>
      </c>
      <c r="E20" s="145">
        <v>1077966</v>
      </c>
      <c r="F20" s="145">
        <v>957532</v>
      </c>
      <c r="G20" s="145">
        <v>829659</v>
      </c>
      <c r="H20" s="145">
        <v>732139</v>
      </c>
      <c r="I20" s="145">
        <v>575982</v>
      </c>
      <c r="J20" s="145">
        <v>526892</v>
      </c>
      <c r="K20" s="145">
        <v>542339.52</v>
      </c>
      <c r="L20" s="145">
        <v>376506</v>
      </c>
      <c r="M20" s="230">
        <v>328798</v>
      </c>
    </row>
    <row r="21" spans="1:13" ht="15" customHeight="1">
      <c r="A21" s="136"/>
      <c r="B21" s="136"/>
      <c r="C21" s="136"/>
      <c r="D21" s="136"/>
      <c r="E21" s="136"/>
      <c r="F21" s="136"/>
      <c r="G21" s="136"/>
      <c r="H21" s="136"/>
      <c r="I21" s="136"/>
      <c r="J21" s="136"/>
      <c r="K21" s="136"/>
      <c r="L21" s="136"/>
      <c r="M21" s="136"/>
    </row>
    <row r="22" spans="1:13" ht="15" customHeight="1">
      <c r="A22" s="201"/>
      <c r="B22" s="201"/>
      <c r="C22" s="201"/>
      <c r="D22" s="201"/>
      <c r="E22" s="201"/>
      <c r="F22" s="201"/>
      <c r="G22" s="201"/>
      <c r="H22" s="201"/>
      <c r="I22" s="201"/>
      <c r="J22" s="201"/>
      <c r="K22" s="201"/>
      <c r="L22" s="201"/>
      <c r="M22" s="201"/>
    </row>
  </sheetData>
  <mergeCells count="8">
    <mergeCell ref="A5:A12"/>
    <mergeCell ref="B5:B6"/>
    <mergeCell ref="B7:B8"/>
    <mergeCell ref="B9:B12"/>
    <mergeCell ref="A13:A20"/>
    <mergeCell ref="B13:B14"/>
    <mergeCell ref="B15:B16"/>
    <mergeCell ref="B17:B20"/>
  </mergeCells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"/>
  <sheetViews>
    <sheetView showGridLines="0" workbookViewId="0">
      <selection activeCell="G11" sqref="G11"/>
    </sheetView>
  </sheetViews>
  <sheetFormatPr defaultRowHeight="15" customHeight="1"/>
  <cols>
    <col min="1" max="1" width="17.125" style="132" bestFit="1" customWidth="1"/>
    <col min="2" max="2" width="24" style="132" bestFit="1" customWidth="1"/>
    <col min="3" max="3" width="7.75" style="132" bestFit="1" customWidth="1"/>
    <col min="4" max="4" width="8.625" style="132" customWidth="1"/>
    <col min="5" max="8" width="7.75" style="132" bestFit="1" customWidth="1"/>
    <col min="9" max="16384" width="9" style="132"/>
  </cols>
  <sheetData>
    <row r="1" spans="1:8" ht="15" customHeight="1">
      <c r="A1" s="167" t="s">
        <v>203</v>
      </c>
      <c r="B1" s="167"/>
      <c r="C1" s="167"/>
      <c r="D1" s="167"/>
      <c r="E1" s="167"/>
      <c r="F1" s="167"/>
      <c r="G1" s="167"/>
      <c r="H1" s="167"/>
    </row>
    <row r="2" spans="1:8" ht="15" customHeight="1">
      <c r="A2" s="167" t="s">
        <v>202</v>
      </c>
      <c r="B2" s="167"/>
      <c r="C2" s="167"/>
      <c r="D2" s="167"/>
      <c r="E2" s="167"/>
      <c r="F2" s="167"/>
      <c r="G2" s="167"/>
      <c r="H2" s="167"/>
    </row>
    <row r="3" spans="1:8" ht="15" customHeight="1">
      <c r="A3" s="166"/>
      <c r="B3" s="166"/>
      <c r="C3" s="166"/>
      <c r="D3" s="166"/>
      <c r="E3" s="166"/>
      <c r="F3" s="166"/>
      <c r="G3" s="166"/>
      <c r="H3" s="166"/>
    </row>
    <row r="4" spans="1:8" s="220" customFormat="1" ht="15" customHeight="1">
      <c r="A4" s="243" t="s">
        <v>167</v>
      </c>
      <c r="B4" s="229" t="s">
        <v>183</v>
      </c>
      <c r="C4" s="229" t="s">
        <v>159</v>
      </c>
      <c r="D4" s="229" t="s">
        <v>158</v>
      </c>
      <c r="E4" s="229" t="s">
        <v>157</v>
      </c>
      <c r="F4" s="229" t="s">
        <v>156</v>
      </c>
      <c r="G4" s="229" t="s">
        <v>178</v>
      </c>
      <c r="H4" s="228" t="s">
        <v>177</v>
      </c>
    </row>
    <row r="5" spans="1:8" ht="15" customHeight="1">
      <c r="A5" s="242" t="s">
        <v>161</v>
      </c>
      <c r="B5" s="209" t="s">
        <v>176</v>
      </c>
      <c r="C5" s="150">
        <v>2860676</v>
      </c>
      <c r="D5" s="150">
        <v>3169243</v>
      </c>
      <c r="E5" s="150">
        <v>2635071</v>
      </c>
      <c r="F5" s="150">
        <v>2777925</v>
      </c>
      <c r="G5" s="150">
        <v>2084759</v>
      </c>
      <c r="H5" s="208">
        <v>1727601</v>
      </c>
    </row>
    <row r="6" spans="1:8" ht="15" customHeight="1">
      <c r="A6" s="234"/>
      <c r="B6" s="209" t="s">
        <v>175</v>
      </c>
      <c r="C6" s="150">
        <v>350926</v>
      </c>
      <c r="D6" s="150">
        <v>470695</v>
      </c>
      <c r="E6" s="150">
        <v>311231</v>
      </c>
      <c r="F6" s="150">
        <v>303463.59999999998</v>
      </c>
      <c r="G6" s="150">
        <v>251690</v>
      </c>
      <c r="H6" s="208">
        <v>191226</v>
      </c>
    </row>
    <row r="7" spans="1:8" ht="15" customHeight="1">
      <c r="A7" s="234"/>
      <c r="B7" s="209" t="s">
        <v>201</v>
      </c>
      <c r="C7" s="150">
        <v>4115244</v>
      </c>
      <c r="D7" s="150">
        <v>4475257</v>
      </c>
      <c r="E7" s="150">
        <v>3586759</v>
      </c>
      <c r="F7" s="150">
        <v>3843511.17</v>
      </c>
      <c r="G7" s="150">
        <v>3214265</v>
      </c>
      <c r="H7" s="208">
        <v>2574270</v>
      </c>
    </row>
    <row r="8" spans="1:8" ht="15" customHeight="1">
      <c r="A8" s="234"/>
      <c r="B8" s="209" t="s">
        <v>200</v>
      </c>
      <c r="C8" s="150">
        <v>3921579</v>
      </c>
      <c r="D8" s="150">
        <v>4569013</v>
      </c>
      <c r="E8" s="150">
        <v>4154152</v>
      </c>
      <c r="F8" s="150">
        <v>4362104.3</v>
      </c>
      <c r="G8" s="150">
        <v>3852959</v>
      </c>
      <c r="H8" s="208">
        <v>3306360</v>
      </c>
    </row>
    <row r="9" spans="1:8" ht="15" customHeight="1">
      <c r="A9" s="234"/>
      <c r="B9" s="209" t="s">
        <v>74</v>
      </c>
      <c r="C9" s="150">
        <v>1062638</v>
      </c>
      <c r="D9" s="150">
        <v>2847616</v>
      </c>
      <c r="E9" s="150">
        <v>3057125</v>
      </c>
      <c r="F9" s="150">
        <v>2937711.1</v>
      </c>
      <c r="G9" s="150">
        <v>1985194</v>
      </c>
      <c r="H9" s="208">
        <v>1392980</v>
      </c>
    </row>
    <row r="10" spans="1:8" ht="15" customHeight="1">
      <c r="A10" s="234"/>
      <c r="B10" s="209" t="s">
        <v>199</v>
      </c>
      <c r="C10" s="150">
        <v>51047</v>
      </c>
      <c r="D10" s="150">
        <v>112696</v>
      </c>
      <c r="E10" s="212"/>
      <c r="F10" s="212"/>
      <c r="G10" s="212"/>
      <c r="H10" s="213"/>
    </row>
    <row r="11" spans="1:8" ht="15" customHeight="1">
      <c r="A11" s="232"/>
      <c r="B11" s="206" t="s">
        <v>198</v>
      </c>
      <c r="C11" s="145">
        <v>6892363</v>
      </c>
      <c r="D11" s="145">
        <v>12722500</v>
      </c>
      <c r="E11" s="241"/>
      <c r="F11" s="241"/>
      <c r="G11" s="241"/>
      <c r="H11" s="240"/>
    </row>
    <row r="12" spans="1:8" ht="15" customHeight="1">
      <c r="A12" s="237" t="s">
        <v>40</v>
      </c>
      <c r="B12" s="226" t="s">
        <v>176</v>
      </c>
      <c r="C12" s="225">
        <v>48805</v>
      </c>
      <c r="D12" s="225">
        <v>42681</v>
      </c>
      <c r="E12" s="225">
        <v>35297</v>
      </c>
      <c r="F12" s="225">
        <v>30097.06</v>
      </c>
      <c r="G12" s="225">
        <v>19219</v>
      </c>
      <c r="H12" s="224">
        <v>9795</v>
      </c>
    </row>
    <row r="13" spans="1:8" ht="15" customHeight="1">
      <c r="A13" s="234"/>
      <c r="B13" s="209" t="s">
        <v>175</v>
      </c>
      <c r="C13" s="150">
        <v>6933</v>
      </c>
      <c r="D13" s="150">
        <v>6741</v>
      </c>
      <c r="E13" s="150">
        <v>1581</v>
      </c>
      <c r="F13" s="150">
        <v>6856.21</v>
      </c>
      <c r="G13" s="150">
        <v>2903</v>
      </c>
      <c r="H13" s="208">
        <v>778</v>
      </c>
    </row>
    <row r="14" spans="1:8" ht="15" customHeight="1">
      <c r="A14" s="234"/>
      <c r="B14" s="209" t="s">
        <v>201</v>
      </c>
      <c r="C14" s="150">
        <v>121933</v>
      </c>
      <c r="D14" s="150">
        <v>120147</v>
      </c>
      <c r="E14" s="150">
        <v>120611</v>
      </c>
      <c r="F14" s="150">
        <v>105131.9</v>
      </c>
      <c r="G14" s="150">
        <v>76900</v>
      </c>
      <c r="H14" s="208">
        <v>66029</v>
      </c>
    </row>
    <row r="15" spans="1:8" ht="15" customHeight="1">
      <c r="A15" s="234"/>
      <c r="B15" s="209" t="s">
        <v>200</v>
      </c>
      <c r="C15" s="150">
        <v>135936</v>
      </c>
      <c r="D15" s="150">
        <v>156575</v>
      </c>
      <c r="E15" s="150">
        <v>154968</v>
      </c>
      <c r="F15" s="150">
        <v>146891.28</v>
      </c>
      <c r="G15" s="150">
        <v>147886</v>
      </c>
      <c r="H15" s="208">
        <v>116876</v>
      </c>
    </row>
    <row r="16" spans="1:8" ht="15" customHeight="1">
      <c r="A16" s="234"/>
      <c r="B16" s="209" t="s">
        <v>74</v>
      </c>
      <c r="C16" s="150">
        <v>30564</v>
      </c>
      <c r="D16" s="150">
        <v>104416</v>
      </c>
      <c r="E16" s="150">
        <v>91352</v>
      </c>
      <c r="F16" s="150">
        <v>57702.37</v>
      </c>
      <c r="G16" s="150">
        <v>44786</v>
      </c>
      <c r="H16" s="208">
        <v>33840</v>
      </c>
    </row>
    <row r="17" spans="1:8" ht="15" customHeight="1">
      <c r="A17" s="234"/>
      <c r="B17" s="209" t="s">
        <v>199</v>
      </c>
      <c r="C17" s="150">
        <v>0</v>
      </c>
      <c r="D17" s="150">
        <v>1971</v>
      </c>
      <c r="E17" s="212"/>
      <c r="F17" s="212"/>
      <c r="G17" s="212"/>
      <c r="H17" s="213"/>
    </row>
    <row r="18" spans="1:8" ht="15" customHeight="1">
      <c r="A18" s="232"/>
      <c r="B18" s="206" t="s">
        <v>198</v>
      </c>
      <c r="C18" s="145">
        <v>186083</v>
      </c>
      <c r="D18" s="145">
        <v>329629</v>
      </c>
      <c r="E18" s="241"/>
      <c r="F18" s="241"/>
      <c r="G18" s="241"/>
      <c r="H18" s="240"/>
    </row>
    <row r="19" spans="1:8" ht="15" customHeight="1">
      <c r="A19" s="136"/>
      <c r="B19" s="136"/>
      <c r="C19" s="136"/>
      <c r="D19" s="136"/>
      <c r="E19" s="239"/>
      <c r="F19" s="239"/>
      <c r="G19" s="239"/>
      <c r="H19" s="239"/>
    </row>
    <row r="20" spans="1:8" ht="15" customHeight="1">
      <c r="A20" s="201"/>
      <c r="B20" s="201"/>
      <c r="C20" s="201"/>
      <c r="D20" s="201"/>
      <c r="E20" s="201"/>
      <c r="F20" s="201"/>
      <c r="G20" s="201"/>
      <c r="H20" s="201"/>
    </row>
  </sheetData>
  <mergeCells count="2">
    <mergeCell ref="A12:A18"/>
    <mergeCell ref="A5:A11"/>
  </mergeCells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2"/>
  <sheetViews>
    <sheetView topLeftCell="A25" zoomScale="120" zoomScaleNormal="120" workbookViewId="0">
      <selection activeCell="B12" sqref="B12"/>
    </sheetView>
  </sheetViews>
  <sheetFormatPr defaultColWidth="10.75" defaultRowHeight="15"/>
  <cols>
    <col min="1" max="1" width="12.25" style="244" customWidth="1"/>
    <col min="2" max="2" width="10.25" style="244" customWidth="1"/>
    <col min="3" max="3" width="10.875" style="244" customWidth="1"/>
    <col min="4" max="4" width="11.125" style="244" customWidth="1"/>
    <col min="5" max="5" width="10.375" style="244" customWidth="1"/>
    <col min="6" max="8" width="11.25" style="244" customWidth="1"/>
    <col min="9" max="9" width="11.125" style="244" customWidth="1"/>
    <col min="10" max="10" width="16.25" style="244" customWidth="1"/>
    <col min="11" max="11" width="1.625" style="244" customWidth="1"/>
    <col min="12" max="12" width="19.25" style="244" customWidth="1"/>
    <col min="13" max="13" width="8.75" style="245" customWidth="1"/>
    <col min="14" max="15" width="10.75" style="245"/>
    <col min="16" max="16384" width="10.75" style="244"/>
  </cols>
  <sheetData>
    <row r="1" spans="1:14" ht="19.5">
      <c r="A1" s="297" t="s">
        <v>257</v>
      </c>
      <c r="B1" s="297"/>
      <c r="C1" s="297"/>
      <c r="D1" s="297"/>
      <c r="E1" s="297"/>
      <c r="F1" s="296"/>
      <c r="G1" s="296"/>
      <c r="H1" s="296"/>
      <c r="I1" s="247"/>
      <c r="J1" s="247"/>
      <c r="K1" s="247"/>
      <c r="L1" s="247"/>
      <c r="M1" s="246"/>
    </row>
    <row r="2" spans="1:14" ht="15" customHeight="1">
      <c r="A2" s="295" t="s">
        <v>256</v>
      </c>
      <c r="B2" s="294"/>
      <c r="C2" s="294"/>
      <c r="D2" s="294"/>
      <c r="E2" s="294"/>
      <c r="F2" s="294"/>
      <c r="G2" s="293"/>
      <c r="H2" s="293"/>
      <c r="I2" s="247"/>
      <c r="J2" s="247" t="s">
        <v>255</v>
      </c>
      <c r="K2" s="247"/>
      <c r="L2" s="247"/>
      <c r="M2" s="292"/>
    </row>
    <row r="3" spans="1:14" ht="18.75">
      <c r="A3" s="287"/>
      <c r="B3" s="291" t="s">
        <v>69</v>
      </c>
      <c r="C3" s="290" t="s">
        <v>254</v>
      </c>
      <c r="D3" s="290"/>
      <c r="E3" s="290"/>
      <c r="F3" s="290"/>
      <c r="G3" s="290"/>
      <c r="H3" s="290"/>
      <c r="I3" s="290"/>
      <c r="J3" s="290"/>
      <c r="K3" s="289"/>
      <c r="L3" s="288"/>
      <c r="M3" s="246"/>
    </row>
    <row r="4" spans="1:14" ht="15" customHeight="1">
      <c r="A4" s="287" t="s">
        <v>67</v>
      </c>
      <c r="B4" s="282" t="s">
        <v>66</v>
      </c>
      <c r="C4" s="285" t="s">
        <v>65</v>
      </c>
      <c r="D4" s="285"/>
      <c r="E4" s="285" t="s">
        <v>64</v>
      </c>
      <c r="F4" s="285"/>
      <c r="G4" s="285" t="s">
        <v>63</v>
      </c>
      <c r="H4" s="286"/>
      <c r="I4" s="285" t="s">
        <v>62</v>
      </c>
      <c r="J4" s="285"/>
      <c r="K4" s="281"/>
      <c r="L4" s="281" t="s">
        <v>61</v>
      </c>
      <c r="M4" s="246"/>
    </row>
    <row r="5" spans="1:14" ht="15" customHeight="1">
      <c r="A5" s="281" t="s">
        <v>60</v>
      </c>
      <c r="B5" s="282" t="s">
        <v>59</v>
      </c>
      <c r="C5" s="283" t="s">
        <v>58</v>
      </c>
      <c r="D5" s="283"/>
      <c r="E5" s="283" t="s">
        <v>57</v>
      </c>
      <c r="F5" s="283"/>
      <c r="G5" s="283" t="s">
        <v>253</v>
      </c>
      <c r="H5" s="284"/>
      <c r="I5" s="283" t="s">
        <v>56</v>
      </c>
      <c r="J5" s="283"/>
      <c r="K5" s="281"/>
      <c r="L5" s="281" t="s">
        <v>55</v>
      </c>
      <c r="M5" s="246"/>
    </row>
    <row r="6" spans="1:14" ht="15" customHeight="1">
      <c r="A6" s="281"/>
      <c r="B6" s="282" t="s">
        <v>54</v>
      </c>
      <c r="C6" s="282" t="s">
        <v>53</v>
      </c>
      <c r="D6" s="282" t="s">
        <v>52</v>
      </c>
      <c r="E6" s="282" t="s">
        <v>53</v>
      </c>
      <c r="F6" s="282" t="s">
        <v>52</v>
      </c>
      <c r="G6" s="282" t="s">
        <v>53</v>
      </c>
      <c r="H6" s="282" t="s">
        <v>52</v>
      </c>
      <c r="I6" s="282" t="s">
        <v>51</v>
      </c>
      <c r="J6" s="282" t="s">
        <v>50</v>
      </c>
      <c r="K6" s="282"/>
      <c r="L6" s="281"/>
      <c r="M6" s="246"/>
      <c r="N6" s="245" t="s">
        <v>252</v>
      </c>
    </row>
    <row r="7" spans="1:14" ht="15" customHeight="1">
      <c r="A7" s="279"/>
      <c r="B7" s="280"/>
      <c r="C7" s="280" t="s">
        <v>49</v>
      </c>
      <c r="D7" s="280" t="s">
        <v>47</v>
      </c>
      <c r="E7" s="280" t="s">
        <v>49</v>
      </c>
      <c r="F7" s="280" t="s">
        <v>47</v>
      </c>
      <c r="G7" s="280" t="s">
        <v>49</v>
      </c>
      <c r="H7" s="280" t="s">
        <v>47</v>
      </c>
      <c r="I7" s="280" t="s">
        <v>48</v>
      </c>
      <c r="J7" s="280" t="s">
        <v>47</v>
      </c>
      <c r="K7" s="280"/>
      <c r="L7" s="279"/>
      <c r="M7" s="246"/>
    </row>
    <row r="8" spans="1:14" ht="15" customHeight="1">
      <c r="A8" s="275" t="s">
        <v>161</v>
      </c>
      <c r="B8" s="274">
        <v>21418737</v>
      </c>
      <c r="C8" s="274">
        <v>1535703.88</v>
      </c>
      <c r="D8" s="274">
        <v>19883033.100000001</v>
      </c>
      <c r="E8" s="274">
        <v>191004.96</v>
      </c>
      <c r="F8" s="274">
        <v>21227732</v>
      </c>
      <c r="G8" s="274">
        <v>4482046.0999999996</v>
      </c>
      <c r="H8" s="274">
        <v>16936690.899999999</v>
      </c>
      <c r="I8" s="274">
        <v>14502549.1</v>
      </c>
      <c r="J8" s="274">
        <v>6916187.9400000004</v>
      </c>
      <c r="K8" s="273"/>
      <c r="L8" s="267" t="s">
        <v>251</v>
      </c>
      <c r="M8" s="263"/>
    </row>
    <row r="9" spans="1:14" ht="15" customHeight="1">
      <c r="A9" s="278" t="s">
        <v>44</v>
      </c>
      <c r="B9" s="270">
        <v>10008012</v>
      </c>
      <c r="C9" s="270">
        <v>1195009.79</v>
      </c>
      <c r="D9" s="270">
        <v>8813002.2100000009</v>
      </c>
      <c r="E9" s="270">
        <v>161897.46</v>
      </c>
      <c r="F9" s="270">
        <v>9846114.5399999991</v>
      </c>
      <c r="G9" s="270">
        <v>2862764.16</v>
      </c>
      <c r="H9" s="270">
        <v>7145247.8399999999</v>
      </c>
      <c r="I9" s="270">
        <v>7511914.7599999998</v>
      </c>
      <c r="J9" s="270">
        <v>2496097.2400000002</v>
      </c>
      <c r="K9" s="261"/>
      <c r="L9" s="277" t="s">
        <v>43</v>
      </c>
      <c r="M9" s="276"/>
    </row>
    <row r="10" spans="1:14" ht="15" customHeight="1">
      <c r="A10" s="278" t="s">
        <v>42</v>
      </c>
      <c r="B10" s="270">
        <v>11410725</v>
      </c>
      <c r="C10" s="270">
        <v>340694.09</v>
      </c>
      <c r="D10" s="270">
        <v>11070030.9</v>
      </c>
      <c r="E10" s="270">
        <v>29107.5</v>
      </c>
      <c r="F10" s="270">
        <v>11381617.5</v>
      </c>
      <c r="G10" s="270">
        <v>1619281.94</v>
      </c>
      <c r="H10" s="270">
        <v>9791443.0500000007</v>
      </c>
      <c r="I10" s="270">
        <v>6990634.2999999998</v>
      </c>
      <c r="J10" s="270">
        <v>4420090.7</v>
      </c>
      <c r="K10" s="261"/>
      <c r="L10" s="277" t="s">
        <v>41</v>
      </c>
      <c r="M10" s="276"/>
    </row>
    <row r="11" spans="1:14" ht="15" customHeight="1">
      <c r="A11" s="275" t="s">
        <v>250</v>
      </c>
      <c r="B11" s="274">
        <v>2745158</v>
      </c>
      <c r="C11" s="274">
        <v>653123.01</v>
      </c>
      <c r="D11" s="274">
        <v>2092035</v>
      </c>
      <c r="E11" s="274">
        <v>92414.31</v>
      </c>
      <c r="F11" s="274">
        <v>2652743.7000000002</v>
      </c>
      <c r="G11" s="274">
        <v>1148844.02</v>
      </c>
      <c r="H11" s="274">
        <v>1596313.98</v>
      </c>
      <c r="I11" s="274">
        <v>2299235.36</v>
      </c>
      <c r="J11" s="274">
        <v>445922.64</v>
      </c>
      <c r="K11" s="273"/>
      <c r="L11" s="267" t="s">
        <v>249</v>
      </c>
      <c r="M11" s="263"/>
    </row>
    <row r="12" spans="1:14" ht="15" customHeight="1">
      <c r="A12" s="264" t="s">
        <v>248</v>
      </c>
      <c r="B12" s="274">
        <v>6512210</v>
      </c>
      <c r="C12" s="274">
        <v>436470.9</v>
      </c>
      <c r="D12" s="274">
        <v>6075739.0999999996</v>
      </c>
      <c r="E12" s="274">
        <v>49944.73</v>
      </c>
      <c r="F12" s="274">
        <v>6462265.2699999996</v>
      </c>
      <c r="G12" s="274">
        <v>1341051.78</v>
      </c>
      <c r="H12" s="274">
        <v>5171158.22</v>
      </c>
      <c r="I12" s="274">
        <v>4814031.82</v>
      </c>
      <c r="J12" s="274">
        <v>1698178.18</v>
      </c>
      <c r="K12" s="273"/>
      <c r="L12" s="272" t="s">
        <v>247</v>
      </c>
      <c r="M12" s="263"/>
    </row>
    <row r="13" spans="1:14" ht="15" customHeight="1">
      <c r="A13" s="271" t="s">
        <v>44</v>
      </c>
      <c r="B13" s="270">
        <v>3147377</v>
      </c>
      <c r="C13" s="270">
        <v>311205.74</v>
      </c>
      <c r="D13" s="270">
        <v>2836171.26</v>
      </c>
      <c r="E13" s="270">
        <v>36987.22</v>
      </c>
      <c r="F13" s="270">
        <v>3110389.78</v>
      </c>
      <c r="G13" s="270">
        <v>746512.7</v>
      </c>
      <c r="H13" s="270">
        <v>2400864.2999999998</v>
      </c>
      <c r="I13" s="270">
        <v>2418264.34</v>
      </c>
      <c r="J13" s="270">
        <v>729112.66</v>
      </c>
      <c r="K13" s="261"/>
      <c r="L13" s="269" t="s">
        <v>43</v>
      </c>
      <c r="M13" s="246"/>
    </row>
    <row r="14" spans="1:14" ht="15" customHeight="1">
      <c r="A14" s="271" t="s">
        <v>42</v>
      </c>
      <c r="B14" s="270">
        <v>3364833</v>
      </c>
      <c r="C14" s="270">
        <v>125265.16</v>
      </c>
      <c r="D14" s="270">
        <v>3239567.84</v>
      </c>
      <c r="E14" s="270">
        <v>12957.51</v>
      </c>
      <c r="F14" s="270">
        <v>3351875.49</v>
      </c>
      <c r="G14" s="270">
        <v>594539.06999999995</v>
      </c>
      <c r="H14" s="270">
        <v>2770293.92</v>
      </c>
      <c r="I14" s="270">
        <v>2395767.4700000002</v>
      </c>
      <c r="J14" s="270">
        <v>969065.52</v>
      </c>
      <c r="K14" s="261"/>
      <c r="L14" s="269" t="s">
        <v>41</v>
      </c>
      <c r="M14" s="246"/>
    </row>
    <row r="15" spans="1:14" ht="15" customHeight="1">
      <c r="A15" s="266" t="s">
        <v>246</v>
      </c>
      <c r="B15" s="262">
        <v>740275</v>
      </c>
      <c r="C15" s="262">
        <v>121739.29</v>
      </c>
      <c r="D15" s="262">
        <v>618535.72</v>
      </c>
      <c r="E15" s="262">
        <v>12514.73</v>
      </c>
      <c r="F15" s="262">
        <v>727760.27</v>
      </c>
      <c r="G15" s="262">
        <v>177655.67999999999</v>
      </c>
      <c r="H15" s="262">
        <v>562619.31999999995</v>
      </c>
      <c r="I15" s="262">
        <v>617092.68000000005</v>
      </c>
      <c r="J15" s="262">
        <v>123182.32</v>
      </c>
      <c r="K15" s="261"/>
      <c r="L15" s="260" t="s">
        <v>245</v>
      </c>
      <c r="M15" s="246"/>
    </row>
    <row r="16" spans="1:14" ht="15" customHeight="1">
      <c r="A16" s="266" t="s">
        <v>244</v>
      </c>
      <c r="B16" s="262">
        <v>544111</v>
      </c>
      <c r="C16" s="262">
        <v>118682.24000000001</v>
      </c>
      <c r="D16" s="262">
        <v>425428.76</v>
      </c>
      <c r="E16" s="262">
        <v>15132.02</v>
      </c>
      <c r="F16" s="262">
        <v>528978.98</v>
      </c>
      <c r="G16" s="262">
        <v>190035.61</v>
      </c>
      <c r="H16" s="262">
        <v>354075.39</v>
      </c>
      <c r="I16" s="262">
        <v>455095.63</v>
      </c>
      <c r="J16" s="262">
        <v>89015.37</v>
      </c>
      <c r="K16" s="261"/>
      <c r="L16" s="260" t="s">
        <v>243</v>
      </c>
      <c r="M16" s="246"/>
    </row>
    <row r="17" spans="1:12" ht="15" customHeight="1">
      <c r="A17" s="266" t="s">
        <v>242</v>
      </c>
      <c r="B17" s="262">
        <v>505271</v>
      </c>
      <c r="C17" s="262">
        <v>49896.82</v>
      </c>
      <c r="D17" s="262">
        <v>455374.18</v>
      </c>
      <c r="E17" s="262">
        <v>5903.48</v>
      </c>
      <c r="F17" s="262">
        <v>499367.52</v>
      </c>
      <c r="G17" s="262">
        <v>177964.81</v>
      </c>
      <c r="H17" s="262">
        <v>327306.19</v>
      </c>
      <c r="I17" s="262">
        <v>449460</v>
      </c>
      <c r="J17" s="262">
        <v>55811.01</v>
      </c>
      <c r="K17" s="261"/>
      <c r="L17" s="260" t="s">
        <v>241</v>
      </c>
    </row>
    <row r="18" spans="1:12" ht="15" customHeight="1">
      <c r="A18" s="266" t="s">
        <v>240</v>
      </c>
      <c r="B18" s="262">
        <v>272435.01</v>
      </c>
      <c r="C18" s="262">
        <v>9090.2999999999993</v>
      </c>
      <c r="D18" s="262">
        <v>263344.71000000002</v>
      </c>
      <c r="E18" s="262">
        <v>845.17</v>
      </c>
      <c r="F18" s="262">
        <v>271589.84000000003</v>
      </c>
      <c r="G18" s="262">
        <v>61946.71</v>
      </c>
      <c r="H18" s="262">
        <v>210488.3</v>
      </c>
      <c r="I18" s="262">
        <v>218757.57</v>
      </c>
      <c r="J18" s="262">
        <v>53677.440000000002</v>
      </c>
      <c r="K18" s="261"/>
      <c r="L18" s="268" t="s">
        <v>239</v>
      </c>
    </row>
    <row r="19" spans="1:12" ht="15" customHeight="1">
      <c r="A19" s="266" t="s">
        <v>238</v>
      </c>
      <c r="B19" s="262">
        <v>82770.990000000005</v>
      </c>
      <c r="C19" s="262">
        <v>1885.6</v>
      </c>
      <c r="D19" s="262">
        <v>80885.39</v>
      </c>
      <c r="E19" s="262">
        <v>63.64</v>
      </c>
      <c r="F19" s="262">
        <v>82707.360000000001</v>
      </c>
      <c r="G19" s="262">
        <v>14670.82</v>
      </c>
      <c r="H19" s="262">
        <v>68100.179999999993</v>
      </c>
      <c r="I19" s="262">
        <v>53028.38</v>
      </c>
      <c r="J19" s="262">
        <v>29742.61</v>
      </c>
      <c r="K19" s="261"/>
      <c r="L19" s="260" t="s">
        <v>237</v>
      </c>
    </row>
    <row r="20" spans="1:12" ht="15" customHeight="1">
      <c r="A20" s="266" t="s">
        <v>236</v>
      </c>
      <c r="B20" s="262">
        <v>246449</v>
      </c>
      <c r="C20" s="262">
        <v>5200.3999999999996</v>
      </c>
      <c r="D20" s="262">
        <v>241248.6</v>
      </c>
      <c r="E20" s="262">
        <v>412.36</v>
      </c>
      <c r="F20" s="262">
        <v>246036.64</v>
      </c>
      <c r="G20" s="262">
        <v>30014.89</v>
      </c>
      <c r="H20" s="262">
        <v>216434.11</v>
      </c>
      <c r="I20" s="262">
        <v>144553.12</v>
      </c>
      <c r="J20" s="262">
        <v>101895.88</v>
      </c>
      <c r="K20" s="261"/>
      <c r="L20" s="264" t="s">
        <v>235</v>
      </c>
    </row>
    <row r="21" spans="1:12" ht="15" customHeight="1">
      <c r="A21" s="266" t="s">
        <v>234</v>
      </c>
      <c r="B21" s="262">
        <v>67277</v>
      </c>
      <c r="C21" s="262">
        <v>561.67999999999995</v>
      </c>
      <c r="D21" s="262">
        <v>66715.320000000007</v>
      </c>
      <c r="E21" s="262">
        <v>183.1</v>
      </c>
      <c r="F21" s="262">
        <v>67093.899999999994</v>
      </c>
      <c r="G21" s="262">
        <v>15179.43</v>
      </c>
      <c r="H21" s="262">
        <v>52097.57</v>
      </c>
      <c r="I21" s="262">
        <v>42624.83</v>
      </c>
      <c r="J21" s="262">
        <v>24652.17</v>
      </c>
      <c r="K21" s="261"/>
      <c r="L21" s="260" t="s">
        <v>233</v>
      </c>
    </row>
    <row r="22" spans="1:12" ht="15" customHeight="1">
      <c r="A22" s="266" t="s">
        <v>232</v>
      </c>
      <c r="B22" s="265">
        <v>104863</v>
      </c>
      <c r="C22" s="265">
        <v>3306.04</v>
      </c>
      <c r="D22" s="265">
        <v>101556.95</v>
      </c>
      <c r="E22" s="265">
        <v>899.81</v>
      </c>
      <c r="F22" s="265">
        <v>103963.18</v>
      </c>
      <c r="G22" s="265">
        <v>19128.21</v>
      </c>
      <c r="H22" s="265">
        <v>85734.79</v>
      </c>
      <c r="I22" s="265">
        <v>60086.43</v>
      </c>
      <c r="J22" s="265">
        <v>44776.57</v>
      </c>
      <c r="K22" s="261"/>
      <c r="L22" s="260" t="s">
        <v>231</v>
      </c>
    </row>
    <row r="23" spans="1:12" ht="15" customHeight="1">
      <c r="A23" s="266" t="s">
        <v>230</v>
      </c>
      <c r="B23" s="265">
        <v>225227</v>
      </c>
      <c r="C23" s="265">
        <v>9255.9699999999993</v>
      </c>
      <c r="D23" s="265">
        <v>215971.03</v>
      </c>
      <c r="E23" s="265">
        <v>1281.97</v>
      </c>
      <c r="F23" s="265">
        <v>223945.03</v>
      </c>
      <c r="G23" s="265">
        <v>46049.1</v>
      </c>
      <c r="H23" s="265">
        <v>179177.9</v>
      </c>
      <c r="I23" s="265">
        <v>176097.38</v>
      </c>
      <c r="J23" s="265">
        <v>49129.62</v>
      </c>
      <c r="K23" s="261"/>
      <c r="L23" s="260" t="s">
        <v>229</v>
      </c>
    </row>
    <row r="24" spans="1:12" ht="15" customHeight="1">
      <c r="A24" s="266" t="s">
        <v>228</v>
      </c>
      <c r="B24" s="265">
        <v>610402</v>
      </c>
      <c r="C24" s="265">
        <v>2884.21</v>
      </c>
      <c r="D24" s="265">
        <v>607517.79</v>
      </c>
      <c r="E24" s="265">
        <v>606.07000000000005</v>
      </c>
      <c r="F24" s="265">
        <v>609795.93999999994</v>
      </c>
      <c r="G24" s="265">
        <v>80585.33</v>
      </c>
      <c r="H24" s="265">
        <v>529816.68000000005</v>
      </c>
      <c r="I24" s="265">
        <v>503415.43</v>
      </c>
      <c r="J24" s="265">
        <v>106986.57</v>
      </c>
      <c r="K24" s="261"/>
      <c r="L24" s="268" t="s">
        <v>227</v>
      </c>
    </row>
    <row r="25" spans="1:12" ht="15" customHeight="1">
      <c r="A25" s="266" t="s">
        <v>226</v>
      </c>
      <c r="B25" s="265">
        <v>322976</v>
      </c>
      <c r="C25" s="265">
        <v>12580.94</v>
      </c>
      <c r="D25" s="265">
        <v>310395.06</v>
      </c>
      <c r="E25" s="265">
        <v>1786.86</v>
      </c>
      <c r="F25" s="265">
        <v>321189.14</v>
      </c>
      <c r="G25" s="265">
        <v>55026.6</v>
      </c>
      <c r="H25" s="265">
        <v>267949.40000000002</v>
      </c>
      <c r="I25" s="265">
        <v>256483.92</v>
      </c>
      <c r="J25" s="265">
        <v>66492.08</v>
      </c>
      <c r="K25" s="261"/>
      <c r="L25" s="260" t="s">
        <v>225</v>
      </c>
    </row>
    <row r="26" spans="1:12" ht="15" customHeight="1">
      <c r="A26" s="266" t="s">
        <v>224</v>
      </c>
      <c r="B26" s="265">
        <v>174629</v>
      </c>
      <c r="C26" s="265">
        <v>7582.07</v>
      </c>
      <c r="D26" s="265">
        <v>167046.94</v>
      </c>
      <c r="E26" s="265">
        <v>168.51</v>
      </c>
      <c r="F26" s="265">
        <v>174460.49</v>
      </c>
      <c r="G26" s="265">
        <v>41714.449999999997</v>
      </c>
      <c r="H26" s="265">
        <v>132914.56</v>
      </c>
      <c r="I26" s="265">
        <v>122144.92</v>
      </c>
      <c r="J26" s="265">
        <v>52484.08</v>
      </c>
      <c r="K26" s="261"/>
      <c r="L26" s="264" t="s">
        <v>223</v>
      </c>
    </row>
    <row r="27" spans="1:12" ht="15" customHeight="1">
      <c r="A27" s="266" t="s">
        <v>222</v>
      </c>
      <c r="B27" s="265">
        <v>96825</v>
      </c>
      <c r="C27" s="265">
        <v>3004.06</v>
      </c>
      <c r="D27" s="265">
        <v>93820.93</v>
      </c>
      <c r="E27" s="265">
        <v>207.25</v>
      </c>
      <c r="F27" s="265">
        <v>96617.75</v>
      </c>
      <c r="G27" s="265">
        <v>14782.45</v>
      </c>
      <c r="H27" s="265">
        <v>82042.55</v>
      </c>
      <c r="I27" s="265">
        <v>70426.81</v>
      </c>
      <c r="J27" s="265">
        <v>26398.18</v>
      </c>
      <c r="K27" s="261"/>
      <c r="L27" s="264" t="s">
        <v>221</v>
      </c>
    </row>
    <row r="28" spans="1:12" ht="15" customHeight="1">
      <c r="A28" s="266" t="s">
        <v>220</v>
      </c>
      <c r="B28" s="262">
        <v>243734</v>
      </c>
      <c r="C28" s="262">
        <v>3382.78</v>
      </c>
      <c r="D28" s="262">
        <v>240351.22</v>
      </c>
      <c r="E28" s="262">
        <v>498.05</v>
      </c>
      <c r="F28" s="262">
        <v>243235.95</v>
      </c>
      <c r="G28" s="262">
        <v>32248.18</v>
      </c>
      <c r="H28" s="262">
        <v>211485.82</v>
      </c>
      <c r="I28" s="262">
        <v>172395.66</v>
      </c>
      <c r="J28" s="262">
        <v>71338.34</v>
      </c>
      <c r="K28" s="261"/>
      <c r="L28" s="267" t="s">
        <v>219</v>
      </c>
    </row>
    <row r="29" spans="1:12" ht="15" customHeight="1">
      <c r="A29" s="266" t="s">
        <v>218</v>
      </c>
      <c r="B29" s="262">
        <v>217978</v>
      </c>
      <c r="C29" s="262">
        <v>8627.0300000000007</v>
      </c>
      <c r="D29" s="262">
        <v>209350.97</v>
      </c>
      <c r="E29" s="262">
        <v>727.89</v>
      </c>
      <c r="F29" s="262">
        <v>217250.11</v>
      </c>
      <c r="G29" s="262">
        <v>27965.83</v>
      </c>
      <c r="H29" s="262">
        <v>190012.17</v>
      </c>
      <c r="I29" s="262">
        <v>144647.15</v>
      </c>
      <c r="J29" s="262">
        <v>73330.850000000006</v>
      </c>
      <c r="K29" s="261"/>
      <c r="L29" s="264" t="s">
        <v>217</v>
      </c>
    </row>
    <row r="30" spans="1:12" ht="15" customHeight="1">
      <c r="A30" s="266" t="s">
        <v>216</v>
      </c>
      <c r="B30" s="265">
        <v>89331</v>
      </c>
      <c r="C30" s="265">
        <v>2147.35</v>
      </c>
      <c r="D30" s="265">
        <v>87183.64</v>
      </c>
      <c r="E30" s="265">
        <v>74.5</v>
      </c>
      <c r="F30" s="265">
        <v>89256.5</v>
      </c>
      <c r="G30" s="265">
        <v>13720.7</v>
      </c>
      <c r="H30" s="265">
        <v>75610.3</v>
      </c>
      <c r="I30" s="265">
        <v>57600.09</v>
      </c>
      <c r="J30" s="265">
        <v>31730.9</v>
      </c>
      <c r="K30" s="261"/>
      <c r="L30" s="264" t="s">
        <v>215</v>
      </c>
    </row>
    <row r="31" spans="1:12" ht="15" customHeight="1">
      <c r="A31" s="266" t="s">
        <v>214</v>
      </c>
      <c r="B31" s="265">
        <v>194067</v>
      </c>
      <c r="C31" s="265">
        <v>2894.44</v>
      </c>
      <c r="D31" s="265">
        <v>191172.56</v>
      </c>
      <c r="E31" s="265">
        <v>825.22</v>
      </c>
      <c r="F31" s="265">
        <v>193241.78</v>
      </c>
      <c r="G31" s="265">
        <v>27157.94</v>
      </c>
      <c r="H31" s="265">
        <v>166909.06</v>
      </c>
      <c r="I31" s="265">
        <v>113961.74</v>
      </c>
      <c r="J31" s="265">
        <v>80105.259999999995</v>
      </c>
      <c r="K31" s="261"/>
      <c r="L31" s="264" t="s">
        <v>213</v>
      </c>
    </row>
    <row r="32" spans="1:12" ht="15" customHeight="1">
      <c r="A32" s="263" t="s">
        <v>212</v>
      </c>
      <c r="B32" s="262">
        <v>242429</v>
      </c>
      <c r="C32" s="262">
        <v>12999.23</v>
      </c>
      <c r="D32" s="262">
        <v>229429.78</v>
      </c>
      <c r="E32" s="262">
        <v>1255.28</v>
      </c>
      <c r="F32" s="262">
        <v>241173.72</v>
      </c>
      <c r="G32" s="262">
        <v>52607.58</v>
      </c>
      <c r="H32" s="262">
        <v>189821.42</v>
      </c>
      <c r="I32" s="262">
        <v>172783.4</v>
      </c>
      <c r="J32" s="262">
        <v>69645.600000000006</v>
      </c>
      <c r="K32" s="261"/>
      <c r="L32" s="260" t="s">
        <v>211</v>
      </c>
    </row>
    <row r="33" spans="1:21" ht="15" customHeight="1">
      <c r="A33" s="263" t="s">
        <v>210</v>
      </c>
      <c r="B33" s="262">
        <v>239832</v>
      </c>
      <c r="C33" s="262">
        <v>7911.57</v>
      </c>
      <c r="D33" s="262">
        <v>231920.43</v>
      </c>
      <c r="E33" s="262">
        <v>1332.74</v>
      </c>
      <c r="F33" s="262">
        <v>238499.26</v>
      </c>
      <c r="G33" s="262">
        <v>31515.5</v>
      </c>
      <c r="H33" s="262">
        <v>208316.5</v>
      </c>
      <c r="I33" s="262">
        <v>139089.46</v>
      </c>
      <c r="J33" s="262">
        <v>100742.54</v>
      </c>
      <c r="K33" s="261"/>
      <c r="L33" s="260" t="s">
        <v>209</v>
      </c>
      <c r="M33" s="246"/>
    </row>
    <row r="34" spans="1:21" ht="15" customHeight="1">
      <c r="A34" s="263" t="s">
        <v>208</v>
      </c>
      <c r="B34" s="262">
        <v>265504</v>
      </c>
      <c r="C34" s="262">
        <v>7368</v>
      </c>
      <c r="D34" s="262">
        <v>258136</v>
      </c>
      <c r="E34" s="262">
        <v>1530.04</v>
      </c>
      <c r="F34" s="262">
        <v>263973.96000000002</v>
      </c>
      <c r="G34" s="262">
        <v>35620.07</v>
      </c>
      <c r="H34" s="262">
        <v>229883.93</v>
      </c>
      <c r="I34" s="262">
        <v>142690.16</v>
      </c>
      <c r="J34" s="262">
        <v>122813.84</v>
      </c>
      <c r="K34" s="261"/>
      <c r="L34" s="260" t="s">
        <v>207</v>
      </c>
    </row>
    <row r="35" spans="1:21" s="252" customFormat="1" ht="15" customHeight="1">
      <c r="A35" s="259" t="s">
        <v>206</v>
      </c>
      <c r="B35" s="258">
        <v>335522</v>
      </c>
      <c r="C35" s="258">
        <v>7934.21</v>
      </c>
      <c r="D35" s="258">
        <v>327587.78999999998</v>
      </c>
      <c r="E35" s="258">
        <v>981.89</v>
      </c>
      <c r="F35" s="258">
        <v>334540.11</v>
      </c>
      <c r="G35" s="258">
        <v>75344.52</v>
      </c>
      <c r="H35" s="258">
        <v>260177.48</v>
      </c>
      <c r="I35" s="257">
        <v>235231.14</v>
      </c>
      <c r="J35" s="257">
        <v>100290.87</v>
      </c>
      <c r="K35" s="256"/>
      <c r="L35" s="255" t="s">
        <v>205</v>
      </c>
      <c r="M35" s="254"/>
      <c r="N35" s="254"/>
      <c r="O35" s="254"/>
      <c r="P35" s="253"/>
      <c r="Q35" s="253"/>
      <c r="R35" s="253"/>
      <c r="S35" s="253"/>
      <c r="T35" s="253"/>
      <c r="U35" s="253"/>
    </row>
    <row r="36" spans="1:21" ht="18.75" customHeight="1">
      <c r="A36" s="251" t="s">
        <v>204</v>
      </c>
      <c r="B36" s="250"/>
      <c r="C36" s="250"/>
      <c r="D36" s="250"/>
      <c r="E36" s="250"/>
      <c r="F36" s="250"/>
      <c r="G36" s="250"/>
      <c r="H36" s="250"/>
      <c r="I36" s="250"/>
      <c r="J36" s="247"/>
      <c r="K36" s="247"/>
      <c r="M36" s="249">
        <v>191</v>
      </c>
    </row>
    <row r="37" spans="1:21">
      <c r="M37" s="249"/>
    </row>
    <row r="40" spans="1:21" ht="18.75">
      <c r="A40" s="247"/>
      <c r="B40" s="248"/>
      <c r="C40" s="248"/>
      <c r="D40" s="248"/>
      <c r="E40" s="248"/>
      <c r="F40" s="248"/>
      <c r="G40" s="248"/>
      <c r="H40" s="248"/>
      <c r="I40" s="248"/>
      <c r="J40" s="248"/>
      <c r="K40" s="247"/>
      <c r="L40" s="247"/>
      <c r="M40" s="246"/>
    </row>
    <row r="41" spans="1:21" ht="18.75">
      <c r="A41" s="247"/>
      <c r="B41" s="248"/>
      <c r="C41" s="248"/>
      <c r="D41" s="248"/>
      <c r="E41" s="248"/>
      <c r="F41" s="248"/>
      <c r="G41" s="248"/>
      <c r="H41" s="248"/>
      <c r="I41" s="248"/>
      <c r="J41" s="248"/>
      <c r="K41" s="247"/>
      <c r="L41" s="247"/>
      <c r="M41" s="246"/>
    </row>
    <row r="42" spans="1:21" ht="18.75">
      <c r="A42" s="247"/>
      <c r="B42" s="248"/>
      <c r="C42" s="248"/>
      <c r="D42" s="248"/>
      <c r="E42" s="248"/>
      <c r="F42" s="248"/>
      <c r="G42" s="248"/>
      <c r="H42" s="248"/>
      <c r="I42" s="248"/>
      <c r="J42" s="248"/>
      <c r="K42" s="247"/>
      <c r="L42" s="247"/>
      <c r="M42" s="246"/>
    </row>
  </sheetData>
  <mergeCells count="11">
    <mergeCell ref="E5:F5"/>
    <mergeCell ref="M36:M37"/>
    <mergeCell ref="A36:I36"/>
    <mergeCell ref="I5:J5"/>
    <mergeCell ref="C5:D5"/>
    <mergeCell ref="C3:J3"/>
    <mergeCell ref="C4:D4"/>
    <mergeCell ref="I4:J4"/>
    <mergeCell ref="G4:H4"/>
    <mergeCell ref="G5:H5"/>
    <mergeCell ref="E4:F4"/>
  </mergeCells>
  <printOptions horizontalCentered="1"/>
  <pageMargins left="0.39370078740157483" right="0.39370078740157483" top="0.59055118110236227" bottom="0.39370078740157483" header="0.39370078740157483" footer="0.39370078740157483"/>
  <pageSetup paperSize="9" scale="9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3"/>
  <sheetViews>
    <sheetView zoomScale="120" zoomScaleNormal="120" workbookViewId="0">
      <selection activeCell="G11" sqref="G11"/>
    </sheetView>
  </sheetViews>
  <sheetFormatPr defaultColWidth="9.125" defaultRowHeight="15"/>
  <cols>
    <col min="1" max="1" width="13.125" style="244" customWidth="1"/>
    <col min="2" max="2" width="8.125" style="244" customWidth="1"/>
    <col min="3" max="3" width="10.875" style="244" customWidth="1"/>
    <col min="4" max="4" width="10.75" style="244" customWidth="1"/>
    <col min="5" max="7" width="10.875" style="244" customWidth="1"/>
    <col min="8" max="8" width="10.75" style="244" customWidth="1"/>
    <col min="9" max="9" width="14.625" style="244" customWidth="1"/>
    <col min="10" max="10" width="15.25" style="244" customWidth="1"/>
    <col min="11" max="11" width="2.375" style="244" customWidth="1"/>
    <col min="12" max="12" width="14.875" style="244" customWidth="1"/>
    <col min="13" max="13" width="4.875" style="244" bestFit="1" customWidth="1"/>
    <col min="14" max="16384" width="9.125" style="244"/>
  </cols>
  <sheetData>
    <row r="1" spans="1:13" ht="16.5" customHeight="1">
      <c r="A1" s="344" t="s">
        <v>304</v>
      </c>
      <c r="B1" s="344"/>
      <c r="C1" s="344"/>
      <c r="D1" s="344"/>
      <c r="E1" s="344"/>
      <c r="F1" s="344"/>
      <c r="G1" s="344"/>
      <c r="H1" s="344"/>
      <c r="I1" s="298"/>
      <c r="J1" s="298"/>
      <c r="K1" s="298"/>
      <c r="L1" s="298"/>
      <c r="M1" s="341">
        <v>192</v>
      </c>
    </row>
    <row r="2" spans="1:13" ht="19.5" customHeight="1">
      <c r="A2" s="343" t="s">
        <v>303</v>
      </c>
      <c r="B2" s="342"/>
      <c r="C2" s="342"/>
      <c r="D2" s="342"/>
      <c r="E2" s="342"/>
      <c r="F2" s="342"/>
      <c r="G2" s="342"/>
      <c r="H2" s="342"/>
      <c r="I2" s="342"/>
      <c r="J2" s="298"/>
      <c r="K2" s="298"/>
      <c r="L2" s="298"/>
      <c r="M2" s="341"/>
    </row>
    <row r="3" spans="1:13" ht="15" customHeight="1">
      <c r="A3" s="309"/>
      <c r="B3" s="340" t="s">
        <v>69</v>
      </c>
      <c r="C3" s="339" t="s">
        <v>254</v>
      </c>
      <c r="D3" s="339"/>
      <c r="E3" s="339"/>
      <c r="F3" s="339"/>
      <c r="G3" s="339"/>
      <c r="H3" s="339"/>
      <c r="I3" s="339"/>
      <c r="J3" s="339"/>
      <c r="K3" s="338"/>
      <c r="L3" s="337"/>
      <c r="M3" s="298"/>
    </row>
    <row r="4" spans="1:13" ht="15" customHeight="1">
      <c r="A4" s="336" t="s">
        <v>67</v>
      </c>
      <c r="B4" s="328" t="s">
        <v>66</v>
      </c>
      <c r="C4" s="334" t="s">
        <v>65</v>
      </c>
      <c r="D4" s="334"/>
      <c r="E4" s="334" t="s">
        <v>64</v>
      </c>
      <c r="F4" s="334"/>
      <c r="G4" s="335" t="s">
        <v>63</v>
      </c>
      <c r="H4" s="335"/>
      <c r="I4" s="334" t="s">
        <v>62</v>
      </c>
      <c r="J4" s="334"/>
      <c r="K4" s="331"/>
      <c r="L4" s="330" t="s">
        <v>61</v>
      </c>
      <c r="M4" s="298"/>
    </row>
    <row r="5" spans="1:13" ht="15" customHeight="1">
      <c r="A5" s="331" t="s">
        <v>60</v>
      </c>
      <c r="B5" s="328" t="s">
        <v>59</v>
      </c>
      <c r="C5" s="332" t="s">
        <v>58</v>
      </c>
      <c r="D5" s="332"/>
      <c r="E5" s="332" t="s">
        <v>57</v>
      </c>
      <c r="F5" s="332"/>
      <c r="G5" s="333" t="s">
        <v>302</v>
      </c>
      <c r="H5" s="333"/>
      <c r="I5" s="332" t="s">
        <v>56</v>
      </c>
      <c r="J5" s="332"/>
      <c r="K5" s="331"/>
      <c r="L5" s="330" t="s">
        <v>55</v>
      </c>
      <c r="M5" s="298"/>
    </row>
    <row r="6" spans="1:13" ht="15" customHeight="1">
      <c r="A6" s="329"/>
      <c r="B6" s="328" t="s">
        <v>54</v>
      </c>
      <c r="C6" s="328" t="s">
        <v>53</v>
      </c>
      <c r="D6" s="328" t="s">
        <v>52</v>
      </c>
      <c r="E6" s="328" t="s">
        <v>53</v>
      </c>
      <c r="F6" s="328" t="s">
        <v>52</v>
      </c>
      <c r="G6" s="328" t="s">
        <v>53</v>
      </c>
      <c r="H6" s="328" t="s">
        <v>52</v>
      </c>
      <c r="I6" s="328" t="s">
        <v>51</v>
      </c>
      <c r="J6" s="328" t="s">
        <v>50</v>
      </c>
      <c r="K6" s="328"/>
      <c r="L6" s="323"/>
      <c r="M6" s="298"/>
    </row>
    <row r="7" spans="1:13" ht="15" customHeight="1">
      <c r="A7" s="327"/>
      <c r="B7" s="306"/>
      <c r="C7" s="326" t="s">
        <v>49</v>
      </c>
      <c r="D7" s="326" t="s">
        <v>47</v>
      </c>
      <c r="E7" s="326" t="s">
        <v>49</v>
      </c>
      <c r="F7" s="326" t="s">
        <v>47</v>
      </c>
      <c r="G7" s="326" t="s">
        <v>49</v>
      </c>
      <c r="H7" s="326" t="s">
        <v>47</v>
      </c>
      <c r="I7" s="326" t="s">
        <v>48</v>
      </c>
      <c r="J7" s="326" t="s">
        <v>47</v>
      </c>
      <c r="K7" s="326"/>
      <c r="L7" s="325"/>
      <c r="M7" s="298"/>
    </row>
    <row r="8" spans="1:13" ht="15" customHeight="1">
      <c r="A8" s="324" t="s">
        <v>301</v>
      </c>
      <c r="B8" s="262">
        <v>331254</v>
      </c>
      <c r="C8" s="262">
        <v>19336.8</v>
      </c>
      <c r="D8" s="262">
        <v>311917.2</v>
      </c>
      <c r="E8" s="262">
        <v>1773.66</v>
      </c>
      <c r="F8" s="262">
        <v>329480.33</v>
      </c>
      <c r="G8" s="262">
        <v>52980.27</v>
      </c>
      <c r="H8" s="262">
        <v>278273.73</v>
      </c>
      <c r="I8" s="262">
        <v>225521.22</v>
      </c>
      <c r="J8" s="262">
        <v>105732.77</v>
      </c>
      <c r="K8" s="308"/>
      <c r="L8" s="311" t="s">
        <v>300</v>
      </c>
      <c r="M8" s="298"/>
    </row>
    <row r="9" spans="1:13" ht="15" customHeight="1">
      <c r="A9" s="324" t="s">
        <v>299</v>
      </c>
      <c r="B9" s="262">
        <v>59839</v>
      </c>
      <c r="C9" s="262">
        <v>3256.79</v>
      </c>
      <c r="D9" s="262">
        <v>56582.21</v>
      </c>
      <c r="E9" s="262">
        <v>193.39</v>
      </c>
      <c r="F9" s="262">
        <v>59645.61</v>
      </c>
      <c r="G9" s="262">
        <v>11621.31</v>
      </c>
      <c r="H9" s="262">
        <v>48217.7</v>
      </c>
      <c r="I9" s="262">
        <v>40785.74</v>
      </c>
      <c r="J9" s="262">
        <v>19053.259999999998</v>
      </c>
      <c r="K9" s="308"/>
      <c r="L9" s="311" t="s">
        <v>298</v>
      </c>
      <c r="M9" s="298"/>
    </row>
    <row r="10" spans="1:13" ht="15" customHeight="1">
      <c r="A10" s="324" t="s">
        <v>297</v>
      </c>
      <c r="B10" s="262">
        <v>150023</v>
      </c>
      <c r="C10" s="262">
        <v>9547.92</v>
      </c>
      <c r="D10" s="262">
        <v>140475.09</v>
      </c>
      <c r="E10" s="262">
        <v>167.1</v>
      </c>
      <c r="F10" s="262">
        <v>149855.9</v>
      </c>
      <c r="G10" s="262">
        <v>27629.74</v>
      </c>
      <c r="H10" s="262">
        <v>122393.26</v>
      </c>
      <c r="I10" s="262">
        <v>101149.08</v>
      </c>
      <c r="J10" s="262">
        <v>48873.919999999998</v>
      </c>
      <c r="K10" s="308"/>
      <c r="L10" s="311" t="s">
        <v>296</v>
      </c>
      <c r="M10" s="298"/>
    </row>
    <row r="11" spans="1:13" ht="15" customHeight="1">
      <c r="A11" s="323" t="s">
        <v>295</v>
      </c>
      <c r="B11" s="262">
        <v>149186</v>
      </c>
      <c r="C11" s="262">
        <v>5395.16</v>
      </c>
      <c r="D11" s="262">
        <v>143790.84</v>
      </c>
      <c r="E11" s="262">
        <v>579.98</v>
      </c>
      <c r="F11" s="262">
        <v>148606.01999999999</v>
      </c>
      <c r="G11" s="262">
        <v>27886.06</v>
      </c>
      <c r="H11" s="262">
        <v>121299.94</v>
      </c>
      <c r="I11" s="262">
        <v>98909.88</v>
      </c>
      <c r="J11" s="262">
        <v>50276.12</v>
      </c>
      <c r="K11" s="308"/>
      <c r="L11" s="307" t="s">
        <v>294</v>
      </c>
      <c r="M11" s="300"/>
    </row>
    <row r="12" spans="1:13" s="252" customFormat="1" ht="15" customHeight="1">
      <c r="A12" s="322" t="s">
        <v>293</v>
      </c>
      <c r="B12" s="321">
        <v>3854333.99</v>
      </c>
      <c r="C12" s="321">
        <v>132101.85</v>
      </c>
      <c r="D12" s="321">
        <v>3722232.14</v>
      </c>
      <c r="E12" s="321">
        <v>13141.46</v>
      </c>
      <c r="F12" s="321">
        <v>3841192.53</v>
      </c>
      <c r="G12" s="321">
        <v>732015.83</v>
      </c>
      <c r="H12" s="321">
        <v>3122318.16</v>
      </c>
      <c r="I12" s="321">
        <v>2265949.85</v>
      </c>
      <c r="J12" s="321">
        <v>1588384.14</v>
      </c>
      <c r="K12" s="320"/>
      <c r="L12" s="319" t="s">
        <v>292</v>
      </c>
      <c r="M12" s="318"/>
    </row>
    <row r="13" spans="1:13" s="252" customFormat="1" ht="15" customHeight="1">
      <c r="A13" s="317" t="s">
        <v>44</v>
      </c>
      <c r="B13" s="316">
        <v>1429338.99</v>
      </c>
      <c r="C13" s="316">
        <v>78830.69</v>
      </c>
      <c r="D13" s="316">
        <v>1350508.3</v>
      </c>
      <c r="E13" s="316">
        <v>9947.7999999999993</v>
      </c>
      <c r="F13" s="316">
        <v>1419391.19</v>
      </c>
      <c r="G13" s="316">
        <v>381744.26</v>
      </c>
      <c r="H13" s="316">
        <v>1047594.73</v>
      </c>
      <c r="I13" s="316">
        <v>960865.71</v>
      </c>
      <c r="J13" s="316">
        <v>468473.27</v>
      </c>
      <c r="K13" s="315"/>
      <c r="L13" s="314" t="s">
        <v>43</v>
      </c>
      <c r="M13" s="313"/>
    </row>
    <row r="14" spans="1:13" s="252" customFormat="1" ht="15" customHeight="1">
      <c r="A14" s="317" t="s">
        <v>42</v>
      </c>
      <c r="B14" s="316">
        <v>2424995</v>
      </c>
      <c r="C14" s="316">
        <v>53271.16</v>
      </c>
      <c r="D14" s="316">
        <v>2371723.84</v>
      </c>
      <c r="E14" s="316">
        <v>3193.67</v>
      </c>
      <c r="F14" s="316">
        <v>2421801.34</v>
      </c>
      <c r="G14" s="316">
        <v>350271.57</v>
      </c>
      <c r="H14" s="316">
        <v>2074723.44</v>
      </c>
      <c r="I14" s="316">
        <v>1305084.1299999999</v>
      </c>
      <c r="J14" s="316">
        <v>1119910.8700000001</v>
      </c>
      <c r="K14" s="315"/>
      <c r="L14" s="314" t="s">
        <v>41</v>
      </c>
      <c r="M14" s="313"/>
    </row>
    <row r="15" spans="1:13" ht="15" customHeight="1">
      <c r="A15" s="309" t="s">
        <v>291</v>
      </c>
      <c r="B15" s="312">
        <v>612226.99</v>
      </c>
      <c r="C15" s="312">
        <v>10431.31</v>
      </c>
      <c r="D15" s="312">
        <v>601795.68999999994</v>
      </c>
      <c r="E15" s="312">
        <v>3648.41</v>
      </c>
      <c r="F15" s="312">
        <v>608578.57999999996</v>
      </c>
      <c r="G15" s="312">
        <v>141445.01999999999</v>
      </c>
      <c r="H15" s="312">
        <v>470781.97</v>
      </c>
      <c r="I15" s="312">
        <v>361970.24</v>
      </c>
      <c r="J15" s="312">
        <v>250256.75</v>
      </c>
      <c r="K15" s="308"/>
      <c r="L15" s="307" t="s">
        <v>290</v>
      </c>
    </row>
    <row r="16" spans="1:13" ht="15" customHeight="1">
      <c r="A16" s="309" t="s">
        <v>289</v>
      </c>
      <c r="B16" s="265">
        <v>143143</v>
      </c>
      <c r="C16" s="265">
        <v>3260.21</v>
      </c>
      <c r="D16" s="265">
        <v>139882.78</v>
      </c>
      <c r="E16" s="265">
        <v>453.18</v>
      </c>
      <c r="F16" s="265">
        <v>142689.82</v>
      </c>
      <c r="G16" s="265">
        <v>24074.37</v>
      </c>
      <c r="H16" s="265">
        <v>119068.62</v>
      </c>
      <c r="I16" s="265">
        <v>82246.679999999993</v>
      </c>
      <c r="J16" s="265">
        <v>60896.32</v>
      </c>
      <c r="K16" s="308"/>
      <c r="L16" s="307" t="s">
        <v>288</v>
      </c>
    </row>
    <row r="17" spans="1:18" ht="15" customHeight="1">
      <c r="A17" s="309" t="s">
        <v>287</v>
      </c>
      <c r="B17" s="265">
        <v>267853</v>
      </c>
      <c r="C17" s="265">
        <v>13055.94</v>
      </c>
      <c r="D17" s="265">
        <v>254797.05</v>
      </c>
      <c r="E17" s="265">
        <v>1387.65</v>
      </c>
      <c r="F17" s="265">
        <v>266465.34999999998</v>
      </c>
      <c r="G17" s="265">
        <v>65679.210000000006</v>
      </c>
      <c r="H17" s="265">
        <v>202173.79</v>
      </c>
      <c r="I17" s="265">
        <v>162480.07999999999</v>
      </c>
      <c r="J17" s="265">
        <v>105372.92</v>
      </c>
      <c r="K17" s="308"/>
      <c r="L17" s="307" t="s">
        <v>286</v>
      </c>
    </row>
    <row r="18" spans="1:18" ht="15" customHeight="1">
      <c r="A18" s="309" t="s">
        <v>285</v>
      </c>
      <c r="B18" s="262">
        <v>145437</v>
      </c>
      <c r="C18" s="262">
        <v>5160.8500000000004</v>
      </c>
      <c r="D18" s="262">
        <v>140276.15</v>
      </c>
      <c r="E18" s="310" t="s">
        <v>122</v>
      </c>
      <c r="F18" s="262">
        <v>145437</v>
      </c>
      <c r="G18" s="262">
        <v>31794.03</v>
      </c>
      <c r="H18" s="262">
        <v>113642.97</v>
      </c>
      <c r="I18" s="262">
        <v>85152.11</v>
      </c>
      <c r="J18" s="262">
        <v>60284.89</v>
      </c>
      <c r="K18" s="308"/>
      <c r="L18" s="307" t="s">
        <v>284</v>
      </c>
    </row>
    <row r="19" spans="1:18" ht="15" customHeight="1">
      <c r="A19" s="309" t="s">
        <v>283</v>
      </c>
      <c r="B19" s="262">
        <v>147716</v>
      </c>
      <c r="C19" s="262">
        <v>5807.64</v>
      </c>
      <c r="D19" s="262">
        <v>141908.37</v>
      </c>
      <c r="E19" s="262">
        <v>201.73</v>
      </c>
      <c r="F19" s="262">
        <v>147514.26999999999</v>
      </c>
      <c r="G19" s="262">
        <v>32698.92</v>
      </c>
      <c r="H19" s="262">
        <v>115017.08</v>
      </c>
      <c r="I19" s="262">
        <v>86491.54</v>
      </c>
      <c r="J19" s="262">
        <v>61224.47</v>
      </c>
      <c r="K19" s="308"/>
      <c r="L19" s="307" t="s">
        <v>282</v>
      </c>
    </row>
    <row r="20" spans="1:18" ht="15" customHeight="1">
      <c r="A20" s="309" t="s">
        <v>281</v>
      </c>
      <c r="B20" s="262">
        <v>143699</v>
      </c>
      <c r="C20" s="262">
        <v>6130.66</v>
      </c>
      <c r="D20" s="262">
        <v>137568.34</v>
      </c>
      <c r="E20" s="262">
        <v>719.34</v>
      </c>
      <c r="F20" s="262">
        <v>142979.66</v>
      </c>
      <c r="G20" s="262">
        <v>22487.38</v>
      </c>
      <c r="H20" s="262">
        <v>121211.61</v>
      </c>
      <c r="I20" s="262">
        <v>79674.429999999993</v>
      </c>
      <c r="J20" s="262">
        <v>64024.57</v>
      </c>
      <c r="K20" s="308"/>
      <c r="L20" s="307" t="s">
        <v>280</v>
      </c>
    </row>
    <row r="21" spans="1:18" ht="15" customHeight="1">
      <c r="A21" s="309" t="s">
        <v>279</v>
      </c>
      <c r="B21" s="262">
        <v>150337</v>
      </c>
      <c r="C21" s="262">
        <v>3801.91</v>
      </c>
      <c r="D21" s="262">
        <v>146535.09</v>
      </c>
      <c r="E21" s="262">
        <v>179.35</v>
      </c>
      <c r="F21" s="262">
        <v>150157.65</v>
      </c>
      <c r="G21" s="262">
        <v>28824.71</v>
      </c>
      <c r="H21" s="262">
        <v>121512.29</v>
      </c>
      <c r="I21" s="262">
        <v>86335.95</v>
      </c>
      <c r="J21" s="262">
        <v>64001.05</v>
      </c>
      <c r="K21" s="308"/>
      <c r="L21" s="307" t="s">
        <v>278</v>
      </c>
    </row>
    <row r="22" spans="1:18" ht="15" customHeight="1">
      <c r="A22" s="309" t="s">
        <v>277</v>
      </c>
      <c r="B22" s="262">
        <v>387895</v>
      </c>
      <c r="C22" s="262">
        <v>4808.83</v>
      </c>
      <c r="D22" s="262">
        <v>383086.16</v>
      </c>
      <c r="E22" s="262">
        <v>1750.41</v>
      </c>
      <c r="F22" s="262">
        <v>386144.59</v>
      </c>
      <c r="G22" s="262">
        <v>56097.58</v>
      </c>
      <c r="H22" s="262">
        <v>331797.42</v>
      </c>
      <c r="I22" s="262">
        <v>198474.96</v>
      </c>
      <c r="J22" s="262">
        <v>189420.04</v>
      </c>
      <c r="K22" s="308"/>
      <c r="L22" s="307" t="s">
        <v>276</v>
      </c>
    </row>
    <row r="23" spans="1:18" ht="15" customHeight="1">
      <c r="A23" s="309" t="s">
        <v>275</v>
      </c>
      <c r="B23" s="262">
        <v>65153</v>
      </c>
      <c r="C23" s="262">
        <v>1370.95</v>
      </c>
      <c r="D23" s="262">
        <v>63782.05</v>
      </c>
      <c r="E23" s="262">
        <v>165.3</v>
      </c>
      <c r="F23" s="262">
        <v>64987.7</v>
      </c>
      <c r="G23" s="262">
        <v>9887.31</v>
      </c>
      <c r="H23" s="262">
        <v>55265.69</v>
      </c>
      <c r="I23" s="262">
        <v>29672.36</v>
      </c>
      <c r="J23" s="262">
        <v>35480.639999999999</v>
      </c>
      <c r="K23" s="308"/>
      <c r="L23" s="307" t="s">
        <v>274</v>
      </c>
    </row>
    <row r="24" spans="1:18" ht="15" customHeight="1">
      <c r="A24" s="309" t="s">
        <v>273</v>
      </c>
      <c r="B24" s="262">
        <v>327391</v>
      </c>
      <c r="C24" s="262">
        <v>28518.93</v>
      </c>
      <c r="D24" s="262">
        <v>298872.07</v>
      </c>
      <c r="E24" s="262">
        <v>1904.23</v>
      </c>
      <c r="F24" s="262">
        <v>325486.77</v>
      </c>
      <c r="G24" s="262">
        <v>61064.91</v>
      </c>
      <c r="H24" s="262">
        <v>266326.08</v>
      </c>
      <c r="I24" s="262">
        <v>197925.36</v>
      </c>
      <c r="J24" s="262">
        <v>129465.63</v>
      </c>
      <c r="K24" s="308"/>
      <c r="L24" s="307" t="s">
        <v>272</v>
      </c>
    </row>
    <row r="25" spans="1:18" ht="15" customHeight="1">
      <c r="A25" s="309" t="s">
        <v>271</v>
      </c>
      <c r="B25" s="262">
        <v>95957</v>
      </c>
      <c r="C25" s="262">
        <v>2310.36</v>
      </c>
      <c r="D25" s="262">
        <v>93646.64</v>
      </c>
      <c r="E25" s="262">
        <v>105.96</v>
      </c>
      <c r="F25" s="262">
        <v>95851.04</v>
      </c>
      <c r="G25" s="262">
        <v>10168.84</v>
      </c>
      <c r="H25" s="262">
        <v>85788.160000000003</v>
      </c>
      <c r="I25" s="262">
        <v>56922.45</v>
      </c>
      <c r="J25" s="262">
        <v>39034.550000000003</v>
      </c>
      <c r="K25" s="308"/>
      <c r="L25" s="307" t="s">
        <v>270</v>
      </c>
    </row>
    <row r="26" spans="1:18" ht="15" customHeight="1">
      <c r="A26" s="309" t="s">
        <v>269</v>
      </c>
      <c r="B26" s="262">
        <v>246337</v>
      </c>
      <c r="C26" s="262">
        <v>5085.67</v>
      </c>
      <c r="D26" s="262">
        <v>241251.33</v>
      </c>
      <c r="E26" s="262">
        <v>736.61</v>
      </c>
      <c r="F26" s="262">
        <v>245600.39</v>
      </c>
      <c r="G26" s="262">
        <v>35791.599999999999</v>
      </c>
      <c r="H26" s="262">
        <v>210545.4</v>
      </c>
      <c r="I26" s="262">
        <v>145816.16</v>
      </c>
      <c r="J26" s="262">
        <v>100520.84</v>
      </c>
      <c r="K26" s="308"/>
      <c r="L26" s="311" t="s">
        <v>268</v>
      </c>
    </row>
    <row r="27" spans="1:18" ht="15" customHeight="1">
      <c r="A27" s="309" t="s">
        <v>267</v>
      </c>
      <c r="B27" s="262">
        <v>147303</v>
      </c>
      <c r="C27" s="262">
        <v>1531.34</v>
      </c>
      <c r="D27" s="262">
        <v>145771.66</v>
      </c>
      <c r="E27" s="310" t="s">
        <v>122</v>
      </c>
      <c r="F27" s="262">
        <v>147303</v>
      </c>
      <c r="G27" s="262">
        <v>26009.77</v>
      </c>
      <c r="H27" s="262">
        <v>121293.23</v>
      </c>
      <c r="I27" s="262">
        <v>84592.31</v>
      </c>
      <c r="J27" s="262">
        <v>62710.69</v>
      </c>
      <c r="K27" s="308"/>
      <c r="L27" s="307" t="s">
        <v>266</v>
      </c>
    </row>
    <row r="28" spans="1:18" ht="15" customHeight="1">
      <c r="A28" s="309" t="s">
        <v>265</v>
      </c>
      <c r="B28" s="262">
        <v>204808</v>
      </c>
      <c r="C28" s="262">
        <v>9451.56</v>
      </c>
      <c r="D28" s="262">
        <v>195356.44</v>
      </c>
      <c r="E28" s="262">
        <v>372.12</v>
      </c>
      <c r="F28" s="262">
        <v>204435.87</v>
      </c>
      <c r="G28" s="262">
        <v>44761.43</v>
      </c>
      <c r="H28" s="262">
        <v>160046.57</v>
      </c>
      <c r="I28" s="262">
        <v>126629.59</v>
      </c>
      <c r="J28" s="262">
        <v>78178.41</v>
      </c>
      <c r="K28" s="308"/>
      <c r="L28" s="307" t="s">
        <v>264</v>
      </c>
    </row>
    <row r="29" spans="1:18" ht="15" customHeight="1">
      <c r="A29" s="309" t="s">
        <v>263</v>
      </c>
      <c r="B29" s="262">
        <v>304425</v>
      </c>
      <c r="C29" s="262">
        <v>6725.86</v>
      </c>
      <c r="D29" s="262">
        <v>297699.14</v>
      </c>
      <c r="E29" s="262">
        <v>704.35</v>
      </c>
      <c r="F29" s="262">
        <v>303720.65000000002</v>
      </c>
      <c r="G29" s="262">
        <v>66148.92</v>
      </c>
      <c r="H29" s="262">
        <v>238276.08</v>
      </c>
      <c r="I29" s="262">
        <v>209090.28</v>
      </c>
      <c r="J29" s="262">
        <v>95334.720000000001</v>
      </c>
      <c r="K29" s="308"/>
      <c r="L29" s="307" t="s">
        <v>262</v>
      </c>
    </row>
    <row r="30" spans="1:18" ht="15" customHeight="1">
      <c r="A30" s="309" t="s">
        <v>261</v>
      </c>
      <c r="B30" s="262">
        <v>172296</v>
      </c>
      <c r="C30" s="262">
        <v>10741.3</v>
      </c>
      <c r="D30" s="262">
        <v>161554.69</v>
      </c>
      <c r="E30" s="262">
        <v>296.27999999999997</v>
      </c>
      <c r="F30" s="262">
        <v>171999.72</v>
      </c>
      <c r="G30" s="262">
        <v>30431.77</v>
      </c>
      <c r="H30" s="262">
        <v>141864.23000000001</v>
      </c>
      <c r="I30" s="262">
        <v>96858.9</v>
      </c>
      <c r="J30" s="262">
        <v>75437.09</v>
      </c>
      <c r="K30" s="308"/>
      <c r="L30" s="307" t="s">
        <v>260</v>
      </c>
    </row>
    <row r="31" spans="1:18" ht="15" customHeight="1">
      <c r="A31" s="306" t="s">
        <v>259</v>
      </c>
      <c r="B31" s="257">
        <v>292357</v>
      </c>
      <c r="C31" s="257">
        <v>13908.52</v>
      </c>
      <c r="D31" s="257">
        <v>278448.49</v>
      </c>
      <c r="E31" s="257">
        <v>516.53</v>
      </c>
      <c r="F31" s="257">
        <v>291840.46999999997</v>
      </c>
      <c r="G31" s="257">
        <v>44650.03</v>
      </c>
      <c r="H31" s="257">
        <v>247706.97</v>
      </c>
      <c r="I31" s="257">
        <v>175616.45</v>
      </c>
      <c r="J31" s="257">
        <v>116740.56</v>
      </c>
      <c r="K31" s="305"/>
      <c r="L31" s="304" t="s">
        <v>258</v>
      </c>
      <c r="M31" s="303"/>
      <c r="N31" s="300"/>
      <c r="O31" s="300"/>
      <c r="P31" s="300"/>
      <c r="Q31" s="300"/>
      <c r="R31" s="300"/>
    </row>
    <row r="32" spans="1:18" ht="21" customHeight="1">
      <c r="A32" s="302" t="s">
        <v>0</v>
      </c>
      <c r="B32" s="301"/>
      <c r="C32" s="301"/>
      <c r="D32" s="301"/>
      <c r="E32" s="301"/>
      <c r="F32" s="301"/>
      <c r="G32" s="301"/>
      <c r="H32" s="301"/>
      <c r="I32" s="301"/>
      <c r="J32" s="298"/>
      <c r="K32" s="298"/>
      <c r="L32" s="298"/>
      <c r="M32" s="300"/>
      <c r="N32" s="300"/>
      <c r="O32" s="300"/>
      <c r="P32" s="300"/>
      <c r="Q32" s="300"/>
      <c r="R32" s="300"/>
    </row>
    <row r="33" spans="1:18" ht="18.75">
      <c r="A33" s="298"/>
      <c r="B33" s="298"/>
      <c r="C33" s="298"/>
      <c r="D33" s="298"/>
      <c r="E33" s="298"/>
      <c r="F33" s="298"/>
      <c r="G33" s="298"/>
      <c r="H33" s="298"/>
      <c r="I33" s="298"/>
      <c r="J33" s="298"/>
      <c r="K33" s="298"/>
      <c r="L33" s="299"/>
      <c r="M33" s="298"/>
      <c r="N33" s="298"/>
      <c r="O33" s="298"/>
      <c r="P33" s="298"/>
      <c r="Q33" s="298"/>
      <c r="R33" s="298"/>
    </row>
  </sheetData>
  <mergeCells count="12">
    <mergeCell ref="A1:H1"/>
    <mergeCell ref="C3:J3"/>
    <mergeCell ref="M1:M2"/>
    <mergeCell ref="A32:I32"/>
    <mergeCell ref="C4:D4"/>
    <mergeCell ref="E4:F4"/>
    <mergeCell ref="G4:H4"/>
    <mergeCell ref="I4:J4"/>
    <mergeCell ref="I5:J5"/>
    <mergeCell ref="C5:D5"/>
    <mergeCell ref="E5:F5"/>
    <mergeCell ref="G5:H5"/>
  </mergeCells>
  <printOptions horizontalCentered="1"/>
  <pageMargins left="0.39370078740157483" right="0.39370078740157483" top="0.59055118110236227" bottom="0.59055118110236227" header="0.39370078740157483" footer="0.3937007874015748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3</vt:i4>
      </vt:variant>
    </vt:vector>
  </HeadingPairs>
  <TitlesOfParts>
    <vt:vector size="23" baseType="lpstr">
      <vt:lpstr>T-16.3 พ.ศ.2561</vt:lpstr>
      <vt:lpstr>T-16.4พ.ศ.2561</vt:lpstr>
      <vt:lpstr>เชื่อมต่ออินเทอร์เน็ต</vt:lpstr>
      <vt:lpstr>อุปกรณ์ICT</vt:lpstr>
      <vt:lpstr> อุปกรณ์ICT</vt:lpstr>
      <vt:lpstr>ICT</vt:lpstr>
      <vt:lpstr>จำนวนICT</vt:lpstr>
      <vt:lpstr>ครัวเรือนICT2561</vt:lpstr>
      <vt:lpstr> ครัวเรือนICT2561</vt:lpstr>
      <vt:lpstr>ครัวเรือนICT2561    </vt:lpstr>
      <vt:lpstr>ครัวเรือน ICT2561  </vt:lpstr>
      <vt:lpstr> ICT2561</vt:lpstr>
      <vt:lpstr>ICT2561</vt:lpstr>
      <vt:lpstr>ICT2561   </vt:lpstr>
      <vt:lpstr>ICT2561    </vt:lpstr>
      <vt:lpstr>2561</vt:lpstr>
      <vt:lpstr>2561 </vt:lpstr>
      <vt:lpstr>2561  </vt:lpstr>
      <vt:lpstr>2561   </vt:lpstr>
      <vt:lpstr> 2561   </vt:lpstr>
      <vt:lpstr>' ICT2561'!Print_Area</vt:lpstr>
      <vt:lpstr>'ICT2561'!Print_Area</vt:lpstr>
      <vt:lpstr>ครัวเรือนICT2561!Print_Area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</dc:creator>
  <cp:lastModifiedBy>2</cp:lastModifiedBy>
  <cp:lastPrinted>2019-02-12T05:55:38Z</cp:lastPrinted>
  <dcterms:created xsi:type="dcterms:W3CDTF">2018-01-29T22:12:46Z</dcterms:created>
  <dcterms:modified xsi:type="dcterms:W3CDTF">2019-08-27T09:44:30Z</dcterms:modified>
</cp:coreProperties>
</file>