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ตาราง 2" sheetId="1" r:id="rId1"/>
  </sheet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Q12" i="1"/>
  <c r="W12"/>
  <c r="X12"/>
  <c r="Q16"/>
  <c r="W16"/>
  <c r="X16"/>
  <c r="X34" s="1"/>
  <c r="B26"/>
  <c r="B24" s="1"/>
  <c r="C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B27"/>
  <c r="C27"/>
  <c r="E27"/>
  <c r="E24" s="1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B28"/>
  <c r="C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B29"/>
  <c r="C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B30"/>
  <c r="C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B31"/>
  <c r="C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B32"/>
  <c r="C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B34"/>
  <c r="E34"/>
  <c r="F34"/>
  <c r="G34"/>
  <c r="H34"/>
  <c r="J34"/>
  <c r="K34"/>
  <c r="L34"/>
  <c r="M34"/>
  <c r="N34"/>
  <c r="O34"/>
  <c r="P34"/>
  <c r="Q34"/>
  <c r="R34"/>
  <c r="S34"/>
  <c r="T34"/>
  <c r="U34"/>
  <c r="V34"/>
  <c r="W34"/>
  <c r="Y34"/>
  <c r="Z34"/>
  <c r="AA34"/>
  <c r="AB34"/>
  <c r="AC34"/>
  <c r="AD34"/>
  <c r="AE34"/>
  <c r="AF34"/>
  <c r="AG34"/>
  <c r="AH34"/>
  <c r="AI34"/>
  <c r="AJ34"/>
  <c r="AK34"/>
  <c r="B35"/>
  <c r="C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B36"/>
  <c r="C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B37"/>
  <c r="C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B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B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</calcChain>
</file>

<file path=xl/sharedStrings.xml><?xml version="1.0" encoding="utf-8"?>
<sst xmlns="http://schemas.openxmlformats.org/spreadsheetml/2006/main" count="117" uniqueCount="37">
  <si>
    <t>-  0.0  น้อยกว่าร้อยละ 0.1</t>
  </si>
  <si>
    <t xml:space="preserve">              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</si>
  <si>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</si>
  <si>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</si>
  <si>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</si>
  <si>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</si>
  <si>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</si>
  <si>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</si>
  <si>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</si>
  <si>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</si>
  <si>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</si>
  <si>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</si>
  <si>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</si>
  <si>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</si>
  <si>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</si>
  <si>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</si>
  <si>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</si>
  <si>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</si>
  <si>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 </t>
  </si>
  <si>
    <t>-</t>
  </si>
  <si>
    <t xml:space="preserve">      5.3  สายวิชาการศึกษา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</si>
  <si>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</si>
  <si>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</si>
  <si>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</si>
  <si>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</si>
  <si>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</si>
  <si>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พ.ศ. 2561</t>
  </si>
  <si>
    <t>พ.ศ. 2560</t>
  </si>
  <si>
    <t>พ.ศ. 2559</t>
  </si>
  <si>
    <t>พ.ศ. 2558</t>
  </si>
  <si>
    <t>พ.ศ. 2557</t>
  </si>
  <si>
    <t>พ.ศ. 2556</t>
  </si>
  <si>
    <t>พ.ศ. 2555</t>
  </si>
  <si>
    <t>พ.ศ.2554</t>
  </si>
  <si>
    <t>พ.ศ. 2553</t>
  </si>
  <si>
    <t>ระดับการศึกษาที่สำเร็จ</t>
  </si>
  <si>
    <t>ตาราง ข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</si>
</sst>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>
  <numFmts count="1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\-??_-;_-@_-"/>
    <numFmt numFmtId="188" formatCode="_-* #,##0_-;\-* #,##0_-;_-* \-??_-;_-@_-"/>
    <numFmt numFmtId="189" formatCode="#,##0.0"/>
    <numFmt numFmtId="190" formatCode="_-* #,##0.00_-;\-* #,##0.00_-;_-* \-??_-;_-@_-"/>
    <numFmt numFmtId="191" formatCode="0.0"/>
    <numFmt numFmtId="192" formatCode="_-* #,##0.0_-;\-* #,##0.0_-;_-* &quot;-&quot;?_-;_-@_-"/>
    <numFmt numFmtId="193" formatCode="_(* #,##0.00_);_(* \(#,##0.00\);_(* &quot;-&quot;??_);_(@_)"/>
    <numFmt numFmtId="194" formatCode="_-* #,##0_-;\-* #,##0_-;_-* &quot;-&quot;??_-;_-@_-"/>
    <numFmt numFmtId="195" formatCode="_(* #,##0_);_(* \(#,##0\);_(* &quot;-&quot;??_);_(@_)"/>
    <numFmt numFmtId="196" formatCode="_-* #,##0.0_-;\-* #,##0.0_-;_-* &quot;-&quot;??_-;_-@_-"/>
    <numFmt numFmtId="197" formatCode="_(* #,##0.0_);_(* \(#,##0.0\);_(* &quot;-&quot;??_);_(@_)"/>
    <numFmt numFmtId="198" formatCode="_(* #,##0_);_(* \(#,##0\);_(* &quot;-&quot;_);_(@_)"/>
  </numFmts>
  <fonts count="3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</font>
    <font>
      <sz val="14"/>
      <name val="Angsana New"/>
      <family val="1"/>
    </font>
    <font>
      <u/>
      <sz val="14"/>
      <color theme="10"/>
      <name val="Cordia New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1"/>
      <color theme="1"/>
      <name val="Tahoma"/>
      <family val="2"/>
      <scheme val="minor"/>
    </font>
    <font>
      <sz val="16"/>
      <color theme="1"/>
      <name val="BrowalliaUPC"/>
      <family val="2"/>
      <charset val="222"/>
    </font>
    <font>
      <sz val="14"/>
      <name val="AngsanaUPC"/>
      <family val="1"/>
      <charset val="222"/>
    </font>
    <font>
      <sz val="10"/>
      <name val="Arial"/>
      <charset val="222"/>
    </font>
    <font>
      <sz val="10"/>
      <name val="Arial "/>
    </font>
    <font>
      <sz val="11"/>
      <color theme="1"/>
      <name val="Calibri"/>
      <family val="2"/>
    </font>
    <font>
      <sz val="14"/>
      <name val="AngsanaUPC"/>
    </font>
    <font>
      <sz val="11"/>
      <color rgb="FF00000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24">
    <xf numFmtId="0" fontId="0" fillId="0" borderId="0"/>
    <xf numFmtId="0" fontId="8" fillId="0" borderId="0"/>
    <xf numFmtId="194" fontId="8" fillId="0" borderId="0" applyFill="0" applyBorder="0" applyAlignment="0" applyProtection="0"/>
    <xf numFmtId="0" fontId="1" fillId="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19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90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" fillId="0" borderId="0"/>
    <xf numFmtId="0" fontId="1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8" fillId="0" borderId="0"/>
    <xf numFmtId="9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2" applyNumberFormat="0" applyFill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9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3" fontId="22" fillId="0" borderId="0" applyFont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87" fontId="8" fillId="0" borderId="0" applyFill="0" applyBorder="0" applyAlignment="0" applyProtection="0"/>
    <xf numFmtId="195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8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4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7" fontId="8" fillId="0" borderId="0" applyFill="0" applyBorder="0" applyAlignment="0" applyProtection="0"/>
    <xf numFmtId="193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7" fontId="8" fillId="0" borderId="0" applyFill="0" applyBorder="0" applyAlignment="0" applyProtection="0"/>
    <xf numFmtId="196" fontId="8" fillId="0" borderId="0" applyFill="0" applyBorder="0" applyAlignment="0" applyProtection="0"/>
    <xf numFmtId="197" fontId="8" fillId="0" borderId="0" applyFill="0" applyBorder="0" applyAlignment="0" applyProtection="0"/>
    <xf numFmtId="43" fontId="8" fillId="0" borderId="0" applyFont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4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0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0" fontId="8" fillId="0" borderId="0" applyFill="0" applyBorder="0" applyAlignment="0" applyProtection="0"/>
    <xf numFmtId="190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3" fontId="8" fillId="0" borderId="0" applyFill="0" applyBorder="0" applyAlignment="0" applyProtection="0"/>
    <xf numFmtId="198" fontId="8" fillId="0" borderId="0" applyFill="0" applyBorder="0" applyAlignment="0" applyProtection="0"/>
    <xf numFmtId="198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5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3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5" fontId="8" fillId="0" borderId="0" applyFill="0" applyBorder="0" applyAlignment="0" applyProtection="0"/>
    <xf numFmtId="196" fontId="8" fillId="0" borderId="0" applyFill="0" applyBorder="0" applyAlignment="0" applyProtection="0"/>
    <xf numFmtId="195" fontId="8" fillId="0" borderId="0" applyFill="0" applyBorder="0" applyAlignment="0" applyProtection="0"/>
    <xf numFmtId="194" fontId="8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3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9" fontId="22" fillId="0" borderId="0" applyFont="0" applyFill="0" applyBorder="0" applyAlignment="0" applyProtection="0"/>
    <xf numFmtId="0" fontId="16" fillId="2" borderId="1" applyNumberFormat="0" applyFont="0" applyAlignment="0" applyProtection="0"/>
  </cellStyleXfs>
  <cellXfs count="49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quotePrefix="1" applyFont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4" xfId="0" applyFont="1" applyBorder="1" applyAlignment="1"/>
    <xf numFmtId="187" fontId="5" fillId="0" borderId="3" xfId="2" applyNumberFormat="1" applyFont="1" applyFill="1" applyBorder="1" applyAlignment="1" applyProtection="1">
      <alignment horizontal="right"/>
    </xf>
    <xf numFmtId="0" fontId="4" fillId="0" borderId="3" xfId="0" applyFont="1" applyBorder="1" applyAlignment="1"/>
    <xf numFmtId="187" fontId="9" fillId="0" borderId="0" xfId="2" applyNumberFormat="1" applyFont="1" applyFill="1" applyBorder="1" applyAlignment="1" applyProtection="1">
      <alignment horizontal="right"/>
    </xf>
    <xf numFmtId="188" fontId="9" fillId="0" borderId="0" xfId="2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189" fontId="5" fillId="0" borderId="0" xfId="0" applyNumberFormat="1" applyFont="1" applyBorder="1" applyAlignment="1" applyProtection="1">
      <alignment horizontal="left"/>
    </xf>
    <xf numFmtId="190" fontId="9" fillId="0" borderId="0" xfId="2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10" fillId="0" borderId="0" xfId="0" applyFont="1" applyBorder="1" applyAlignment="1"/>
    <xf numFmtId="187" fontId="11" fillId="0" borderId="0" xfId="2" applyNumberFormat="1" applyFont="1" applyFill="1" applyBorder="1" applyAlignment="1" applyProtection="1">
      <alignment horizontal="right" vertical="center"/>
    </xf>
    <xf numFmtId="191" fontId="12" fillId="0" borderId="0" xfId="0" applyNumberFormat="1" applyFont="1" applyBorder="1" applyAlignment="1">
      <alignment horizontal="right"/>
    </xf>
    <xf numFmtId="187" fontId="12" fillId="0" borderId="0" xfId="2" applyNumberFormat="1" applyFont="1" applyFill="1" applyBorder="1" applyAlignment="1" applyProtection="1">
      <alignment horizontal="right"/>
    </xf>
    <xf numFmtId="0" fontId="13" fillId="0" borderId="0" xfId="0" applyFont="1" applyBorder="1" applyAlignment="1">
      <alignment horizontal="center"/>
    </xf>
    <xf numFmtId="188" fontId="12" fillId="0" borderId="0" xfId="2" applyNumberFormat="1" applyFont="1" applyFill="1" applyBorder="1" applyAlignment="1" applyProtection="1">
      <alignment horizontal="right"/>
    </xf>
    <xf numFmtId="192" fontId="5" fillId="0" borderId="0" xfId="0" applyNumberFormat="1" applyFont="1" applyAlignment="1"/>
    <xf numFmtId="0" fontId="9" fillId="0" borderId="0" xfId="0" applyFont="1" applyAlignment="1"/>
    <xf numFmtId="0" fontId="7" fillId="0" borderId="0" xfId="0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188" fontId="9" fillId="0" borderId="0" xfId="2" applyNumberFormat="1" applyFont="1" applyFill="1" applyBorder="1" applyAlignment="1" applyProtection="1"/>
    <xf numFmtId="188" fontId="11" fillId="0" borderId="0" xfId="2" applyNumberFormat="1" applyFont="1" applyFill="1" applyBorder="1" applyAlignment="1" applyProtection="1">
      <alignment horizontal="right" vertical="center"/>
    </xf>
    <xf numFmtId="188" fontId="11" fillId="0" borderId="0" xfId="2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/>
    </xf>
    <xf numFmtId="188" fontId="12" fillId="0" borderId="0" xfId="2" applyNumberFormat="1" applyFont="1" applyFill="1" applyBorder="1" applyAlignment="1" applyProtection="1"/>
    <xf numFmtId="188" fontId="14" fillId="0" borderId="0" xfId="2" applyNumberFormat="1" applyFont="1" applyFill="1" applyBorder="1" applyAlignment="1" applyProtection="1"/>
    <xf numFmtId="188" fontId="14" fillId="0" borderId="0" xfId="2" applyNumberFormat="1" applyFont="1" applyFill="1" applyBorder="1" applyAlignment="1" applyProtection="1">
      <alignment horizontal="right"/>
    </xf>
    <xf numFmtId="0" fontId="13" fillId="0" borderId="0" xfId="0" applyFont="1" applyAlignment="1"/>
    <xf numFmtId="0" fontId="11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/>
    <xf numFmtId="0" fontId="7" fillId="0" borderId="3" xfId="0" applyFont="1" applyBorder="1" applyAlignment="1"/>
  </cellXfs>
  <cellStyles count="3924">
    <cellStyle name="20% - Accent3 2" xfId="3"/>
    <cellStyle name="Comma 2" xfId="4"/>
    <cellStyle name="Comma 2 2" xfId="5"/>
    <cellStyle name="Comma 2 2 2" xfId="6"/>
    <cellStyle name="Comma 2 3" xfId="7"/>
    <cellStyle name="Comma 2 4" xfId="8"/>
    <cellStyle name="Comma 2 5" xfId="9"/>
    <cellStyle name="Comma 3" xfId="10"/>
    <cellStyle name="Comma 3 2" xfId="11"/>
    <cellStyle name="Comma 3 3" xfId="12"/>
    <cellStyle name="Comma 4" xfId="13"/>
    <cellStyle name="Comma 5" xfId="14"/>
    <cellStyle name="Comma 5 3" xfId="15"/>
    <cellStyle name="Comma 7" xfId="16"/>
    <cellStyle name="Hyperlink 2" xfId="17"/>
    <cellStyle name="ǰ݆ŴҸŴႂŴֲŴ" xfId="18"/>
    <cellStyle name="Normal 12 2" xfId="19"/>
    <cellStyle name="Normal 12 2 2" xfId="20"/>
    <cellStyle name="Normal 12 2 3" xfId="21"/>
    <cellStyle name="Normal 12 2 4" xfId="22"/>
    <cellStyle name="Normal 12 2 5" xfId="23"/>
    <cellStyle name="Normal 12 2 6" xfId="24"/>
    <cellStyle name="Normal 12 2 7" xfId="25"/>
    <cellStyle name="Normal 2" xfId="26"/>
    <cellStyle name="Normal 2 14" xfId="27"/>
    <cellStyle name="Normal 2 15" xfId="28"/>
    <cellStyle name="Normal 2 2" xfId="29"/>
    <cellStyle name="Normal 2 2 2" xfId="30"/>
    <cellStyle name="Normal 2 2 3" xfId="31"/>
    <cellStyle name="Normal 2 3" xfId="32"/>
    <cellStyle name="Normal 2 3 2" xfId="33"/>
    <cellStyle name="Normal 2 4" xfId="34"/>
    <cellStyle name="Normal 2 5" xfId="35"/>
    <cellStyle name="Normal 2 6" xfId="36"/>
    <cellStyle name="Normal 2 6 2" xfId="37"/>
    <cellStyle name="Normal 2 6 3" xfId="38"/>
    <cellStyle name="Normal 2 6 4" xfId="39"/>
    <cellStyle name="Normal 2 6 5" xfId="40"/>
    <cellStyle name="Normal 2 6 6" xfId="41"/>
    <cellStyle name="Normal 2 6 7" xfId="42"/>
    <cellStyle name="Normal 26 2" xfId="43"/>
    <cellStyle name="Normal 26 2 2" xfId="44"/>
    <cellStyle name="Normal 26 2 3" xfId="45"/>
    <cellStyle name="Normal 26 2 4" xfId="46"/>
    <cellStyle name="Normal 26 2 5" xfId="47"/>
    <cellStyle name="Normal 26 2 6" xfId="48"/>
    <cellStyle name="Normal 26 2 7" xfId="49"/>
    <cellStyle name="Normal 27 2" xfId="50"/>
    <cellStyle name="Normal 27 2 2" xfId="51"/>
    <cellStyle name="Normal 27 2 3" xfId="52"/>
    <cellStyle name="Normal 27 2 4" xfId="53"/>
    <cellStyle name="Normal 27 2 5" xfId="54"/>
    <cellStyle name="Normal 27 2 6" xfId="55"/>
    <cellStyle name="Normal 27 2 7" xfId="56"/>
    <cellStyle name="Normal 28 2" xfId="57"/>
    <cellStyle name="Normal 28 2 2" xfId="58"/>
    <cellStyle name="Normal 28 2 3" xfId="59"/>
    <cellStyle name="Normal 28 2 4" xfId="60"/>
    <cellStyle name="Normal 28 2 5" xfId="61"/>
    <cellStyle name="Normal 28 2 6" xfId="62"/>
    <cellStyle name="Normal 28 2 7" xfId="63"/>
    <cellStyle name="Normal 29 2" xfId="64"/>
    <cellStyle name="Normal 29 2 2" xfId="65"/>
    <cellStyle name="Normal 29 2 3" xfId="66"/>
    <cellStyle name="Normal 29 2 4" xfId="67"/>
    <cellStyle name="Normal 29 2 5" xfId="68"/>
    <cellStyle name="Normal 29 2 6" xfId="69"/>
    <cellStyle name="Normal 29 2 7" xfId="70"/>
    <cellStyle name="Normal 3" xfId="71"/>
    <cellStyle name="Normal 3 2" xfId="72"/>
    <cellStyle name="Normal 3 2 2" xfId="73"/>
    <cellStyle name="Normal 3 2 2 2" xfId="74"/>
    <cellStyle name="Normal 3 2 2 3" xfId="75"/>
    <cellStyle name="Normal 3 2 2 4" xfId="76"/>
    <cellStyle name="Normal 3 2 2 5" xfId="77"/>
    <cellStyle name="Normal 3 2 2 6" xfId="78"/>
    <cellStyle name="Normal 3 2 2 7" xfId="79"/>
    <cellStyle name="Normal 3 2 3" xfId="80"/>
    <cellStyle name="Normal 3 2 4" xfId="81"/>
    <cellStyle name="Normal 3 2 5" xfId="82"/>
    <cellStyle name="Normal 3 2 6" xfId="83"/>
    <cellStyle name="Normal 3 2 7" xfId="84"/>
    <cellStyle name="Normal 3 2 8" xfId="85"/>
    <cellStyle name="Normal 3 3" xfId="86"/>
    <cellStyle name="Normal 30 2" xfId="87"/>
    <cellStyle name="Normal 30 2 2" xfId="88"/>
    <cellStyle name="Normal 30 2 3" xfId="89"/>
    <cellStyle name="Normal 30 2 4" xfId="90"/>
    <cellStyle name="Normal 30 2 5" xfId="91"/>
    <cellStyle name="Normal 30 2 6" xfId="92"/>
    <cellStyle name="Normal 30 2 7" xfId="93"/>
    <cellStyle name="Normal 31 2" xfId="94"/>
    <cellStyle name="Normal 31 2 2" xfId="95"/>
    <cellStyle name="Normal 31 2 3" xfId="96"/>
    <cellStyle name="Normal 31 2 4" xfId="97"/>
    <cellStyle name="Normal 31 2 5" xfId="98"/>
    <cellStyle name="Normal 31 2 6" xfId="99"/>
    <cellStyle name="Normal 31 2 7" xfId="100"/>
    <cellStyle name="Normal 35 2" xfId="101"/>
    <cellStyle name="Normal 35 2 2" xfId="102"/>
    <cellStyle name="Normal 35 2 2 2" xfId="103"/>
    <cellStyle name="Normal 35 2 2 3" xfId="104"/>
    <cellStyle name="Normal 35 2 2 4" xfId="105"/>
    <cellStyle name="Normal 35 2 2 5" xfId="106"/>
    <cellStyle name="Normal 35 2 2 6" xfId="107"/>
    <cellStyle name="Normal 35 2 2 7" xfId="108"/>
    <cellStyle name="Normal 35 2 3" xfId="109"/>
    <cellStyle name="Normal 35 2 4" xfId="110"/>
    <cellStyle name="Normal 35 2 5" xfId="111"/>
    <cellStyle name="Normal 35 2 6" xfId="112"/>
    <cellStyle name="Normal 35 2 7" xfId="113"/>
    <cellStyle name="Normal 35 2 8" xfId="114"/>
    <cellStyle name="Normal 36 2" xfId="115"/>
    <cellStyle name="Normal 36 2 2" xfId="116"/>
    <cellStyle name="Normal 36 2 3" xfId="117"/>
    <cellStyle name="Normal 36 2 4" xfId="118"/>
    <cellStyle name="Normal 36 2 5" xfId="119"/>
    <cellStyle name="Normal 36 2 6" xfId="120"/>
    <cellStyle name="Normal 36 2 7" xfId="121"/>
    <cellStyle name="Normal 37 2" xfId="122"/>
    <cellStyle name="Normal 37 2 2" xfId="123"/>
    <cellStyle name="Normal 37 2 3" xfId="124"/>
    <cellStyle name="Normal 37 2 4" xfId="125"/>
    <cellStyle name="Normal 37 2 5" xfId="126"/>
    <cellStyle name="Normal 37 2 6" xfId="127"/>
    <cellStyle name="Normal 37 2 7" xfId="128"/>
    <cellStyle name="Normal 38 2" xfId="129"/>
    <cellStyle name="Normal 38 2 2" xfId="130"/>
    <cellStyle name="Normal 38 2 3" xfId="131"/>
    <cellStyle name="Normal 38 2 4" xfId="132"/>
    <cellStyle name="Normal 38 2 5" xfId="133"/>
    <cellStyle name="Normal 38 2 6" xfId="134"/>
    <cellStyle name="Normal 38 2 7" xfId="135"/>
    <cellStyle name="Normal 39 2" xfId="136"/>
    <cellStyle name="Normal 39 2 2" xfId="137"/>
    <cellStyle name="Normal 39 2 3" xfId="138"/>
    <cellStyle name="Normal 39 2 4" xfId="139"/>
    <cellStyle name="Normal 39 2 5" xfId="140"/>
    <cellStyle name="Normal 39 2 6" xfId="141"/>
    <cellStyle name="Normal 39 2 7" xfId="142"/>
    <cellStyle name="Normal 4" xfId="143"/>
    <cellStyle name="Normal 4 2" xfId="144"/>
    <cellStyle name="Normal 4 2 2" xfId="145"/>
    <cellStyle name="Normal 4 2 3" xfId="146"/>
    <cellStyle name="Normal 4 2 4" xfId="147"/>
    <cellStyle name="Normal 4 2 5" xfId="148"/>
    <cellStyle name="Normal 4 2 6" xfId="149"/>
    <cellStyle name="Normal 4 2 7" xfId="150"/>
    <cellStyle name="Normal 40 2" xfId="151"/>
    <cellStyle name="Normal 40 2 2" xfId="152"/>
    <cellStyle name="Normal 40 2 3" xfId="153"/>
    <cellStyle name="Normal 40 2 4" xfId="154"/>
    <cellStyle name="Normal 40 2 5" xfId="155"/>
    <cellStyle name="Normal 40 2 6" xfId="156"/>
    <cellStyle name="Normal 40 2 7" xfId="157"/>
    <cellStyle name="Normal 43 2" xfId="158"/>
    <cellStyle name="Normal 43 2 2" xfId="159"/>
    <cellStyle name="Normal 43 2 3" xfId="160"/>
    <cellStyle name="Normal 43 2 4" xfId="161"/>
    <cellStyle name="Normal 43 2 5" xfId="162"/>
    <cellStyle name="Normal 43 2 6" xfId="163"/>
    <cellStyle name="Normal 43 2 7" xfId="164"/>
    <cellStyle name="Normal 5" xfId="165"/>
    <cellStyle name="Normal 5 2" xfId="166"/>
    <cellStyle name="Normal 6" xfId="167"/>
    <cellStyle name="Normal 6 2" xfId="168"/>
    <cellStyle name="Normal 7" xfId="169"/>
    <cellStyle name="Normal 7 2" xfId="170"/>
    <cellStyle name="Normal 7 2 2" xfId="171"/>
    <cellStyle name="Normal 7 2 3" xfId="172"/>
    <cellStyle name="Normal 7 2 4" xfId="173"/>
    <cellStyle name="Normal 7 2 5" xfId="174"/>
    <cellStyle name="Normal 7 2 6" xfId="175"/>
    <cellStyle name="Normal 7 2 7" xfId="176"/>
    <cellStyle name="Normal 7 2 8" xfId="177"/>
    <cellStyle name="Normal 8" xfId="178"/>
    <cellStyle name="Normal 8 2" xfId="179"/>
    <cellStyle name="Normal 8 2 2" xfId="180"/>
    <cellStyle name="Normal 8 2 3" xfId="181"/>
    <cellStyle name="Normal 8 2 4" xfId="182"/>
    <cellStyle name="Normal 8 2 5" xfId="183"/>
    <cellStyle name="Normal 8 2 6" xfId="184"/>
    <cellStyle name="Normal 8 2 7" xfId="185"/>
    <cellStyle name="Normal 9" xfId="186"/>
    <cellStyle name="Normal 9 2" xfId="187"/>
    <cellStyle name="Percent 2" xfId="188"/>
    <cellStyle name="Style 1" xfId="189"/>
    <cellStyle name="Total 2" xfId="190"/>
    <cellStyle name="Ŵ" xfId="191"/>
    <cellStyle name="เครื่องหมายจุลภาค 10" xfId="192"/>
    <cellStyle name="เครื่องหมายจุลภาค 11" xfId="193"/>
    <cellStyle name="เครื่องหมายจุลภาค 11 2" xfId="194"/>
    <cellStyle name="เครื่องหมายจุลภาค 11 3" xfId="195"/>
    <cellStyle name="เครื่องหมายจุลภาค 11 4" xfId="196"/>
    <cellStyle name="เครื่องหมายจุลภาค 11 5" xfId="197"/>
    <cellStyle name="เครื่องหมายจุลภาค 11 6" xfId="198"/>
    <cellStyle name="เครื่องหมายจุลภาค 11 7" xfId="199"/>
    <cellStyle name="เครื่องหมายจุลภาค 12" xfId="200"/>
    <cellStyle name="เครื่องหมายจุลภาค 13" xfId="201"/>
    <cellStyle name="เครื่องหมายจุลภาค 18 2 11" xfId="202"/>
    <cellStyle name="เครื่องหมายจุลภาค 2" xfId="203"/>
    <cellStyle name="เครื่องหมายจุลภาค 2 10" xfId="204"/>
    <cellStyle name="เครื่องหมายจุลภาค 2 10 2" xfId="205"/>
    <cellStyle name="เครื่องหมายจุลภาค 2 10 2 2" xfId="206"/>
    <cellStyle name="เครื่องหมายจุลภาค 2 10 2 2 2" xfId="207"/>
    <cellStyle name="เครื่องหมายจุลภาค 2 10 2 2 2 2" xfId="208"/>
    <cellStyle name="เครื่องหมายจุลภาค 2 10 2 2 2 2 2" xfId="209"/>
    <cellStyle name="เครื่องหมายจุลภาค 2 10 2 2 2 2 2 2" xfId="210"/>
    <cellStyle name="เครื่องหมายจุลภาค 2 10 2 2 2 3" xfId="211"/>
    <cellStyle name="เครื่องหมายจุลภาค 2 10 2 2 3" xfId="212"/>
    <cellStyle name="เครื่องหมายจุลภาค 2 10 2 2 4" xfId="213"/>
    <cellStyle name="เครื่องหมายจุลภาค 2 10 2 2 5" xfId="214"/>
    <cellStyle name="เครื่องหมายจุลภาค 2 10 2 2 5 2" xfId="215"/>
    <cellStyle name="เครื่องหมายจุลภาค 2 10 2 3" xfId="216"/>
    <cellStyle name="เครื่องหมายจุลภาค 2 10 2 3 2" xfId="217"/>
    <cellStyle name="เครื่องหมายจุลภาค 2 10 2 3 2 2" xfId="218"/>
    <cellStyle name="เครื่องหมายจุลภาค 2 10 2 3 2 2 2" xfId="219"/>
    <cellStyle name="เครื่องหมายจุลภาค 2 10 2 3 3" xfId="220"/>
    <cellStyle name="เครื่องหมายจุลภาค 2 10 2 4" xfId="221"/>
    <cellStyle name="เครื่องหมายจุลภาค 2 10 2 5" xfId="222"/>
    <cellStyle name="เครื่องหมายจุลภาค 2 10 2 5 2" xfId="223"/>
    <cellStyle name="เครื่องหมายจุลภาค 2 10 3" xfId="224"/>
    <cellStyle name="เครื่องหมายจุลภาค 2 10 3 2" xfId="225"/>
    <cellStyle name="เครื่องหมายจุลภาค 2 10 3 2 2" xfId="226"/>
    <cellStyle name="เครื่องหมายจุลภาค 2 10 3 2 2 2" xfId="227"/>
    <cellStyle name="เครื่องหมายจุลภาค 2 10 3 3" xfId="228"/>
    <cellStyle name="เครื่องหมายจุลภาค 2 10 4" xfId="229"/>
    <cellStyle name="เครื่องหมายจุลภาค 2 10 5" xfId="230"/>
    <cellStyle name="เครื่องหมายจุลภาค 2 10 6" xfId="231"/>
    <cellStyle name="เครื่องหมายจุลภาค 2 10 6 2" xfId="232"/>
    <cellStyle name="เครื่องหมายจุลภาค 2 11" xfId="233"/>
    <cellStyle name="เครื่องหมายจุลภาค 2 11 2" xfId="234"/>
    <cellStyle name="เครื่องหมายจุลภาค 2 11 2 2" xfId="235"/>
    <cellStyle name="เครื่องหมายจุลภาค 2 11 2 2 2" xfId="236"/>
    <cellStyle name="เครื่องหมายจุลภาค 2 11 2 2 2 2" xfId="237"/>
    <cellStyle name="เครื่องหมายจุลภาค 2 11 2 3" xfId="238"/>
    <cellStyle name="เครื่องหมายจุลภาค 2 11 3" xfId="239"/>
    <cellStyle name="เครื่องหมายจุลภาค 2 11 4" xfId="240"/>
    <cellStyle name="เครื่องหมายจุลภาค 2 11 5" xfId="241"/>
    <cellStyle name="เครื่องหมายจุลภาค 2 11 5 2" xfId="242"/>
    <cellStyle name="เครื่องหมายจุลภาค 2 12" xfId="243"/>
    <cellStyle name="เครื่องหมายจุลภาค 2 12 2" xfId="244"/>
    <cellStyle name="เครื่องหมายจุลภาค 2 12 2 2" xfId="245"/>
    <cellStyle name="เครื่องหมายจุลภาค 2 12 2 2 2" xfId="246"/>
    <cellStyle name="เครื่องหมายจุลภาค 2 12 3" xfId="247"/>
    <cellStyle name="เครื่องหมายจุลภาค 2 13" xfId="248"/>
    <cellStyle name="เครื่องหมายจุลภาค 2 14" xfId="249"/>
    <cellStyle name="เครื่องหมายจุลภาค 2 14 2" xfId="250"/>
    <cellStyle name="เครื่องหมายจุลภาค 2 2" xfId="251"/>
    <cellStyle name="เครื่องหมายจุลภาค 2 3" xfId="252"/>
    <cellStyle name="เครื่องหมายจุลภาค 2 4" xfId="253"/>
    <cellStyle name="เครื่องหมายจุลภาค 2 5" xfId="254"/>
    <cellStyle name="เครื่องหมายจุลภาค 2 6" xfId="255"/>
    <cellStyle name="เครื่องหมายจุลภาค 2 7" xfId="256"/>
    <cellStyle name="เครื่องหมายจุลภาค 2 8" xfId="257"/>
    <cellStyle name="เครื่องหมายจุลภาค 2 8 2" xfId="258"/>
    <cellStyle name="เครื่องหมายจุลภาค 2 8 2 2" xfId="259"/>
    <cellStyle name="เครื่องหมายจุลภาค 2 8 2 2 2" xfId="260"/>
    <cellStyle name="เครื่องหมายจุลภาค 2 8 2 2 2 2" xfId="261"/>
    <cellStyle name="เครื่องหมายจุลภาค 2 8 2 2 2 2 2" xfId="262"/>
    <cellStyle name="เครื่องหมายจุลภาค 2 8 2 2 2 2 2 2" xfId="263"/>
    <cellStyle name="เครื่องหมายจุลภาค 2 8 2 2 2 2 2 2 2" xfId="264"/>
    <cellStyle name="เครื่องหมายจุลภาค 2 8 2 2 2 2 2 2 2 2" xfId="265"/>
    <cellStyle name="เครื่องหมายจุลภาค 2 8 2 2 2 2 2 3" xfId="266"/>
    <cellStyle name="เครื่องหมายจุลภาค 2 8 2 2 2 2 3" xfId="267"/>
    <cellStyle name="เครื่องหมายจุลภาค 2 8 2 2 2 2 4" xfId="268"/>
    <cellStyle name="เครื่องหมายจุลภาค 2 8 2 2 2 2 5" xfId="269"/>
    <cellStyle name="เครื่องหมายจุลภาค 2 8 2 2 2 2 5 2" xfId="270"/>
    <cellStyle name="เครื่องหมายจุลภาค 2 8 2 2 2 3" xfId="271"/>
    <cellStyle name="เครื่องหมายจุลภาค 2 8 2 2 2 3 2" xfId="272"/>
    <cellStyle name="เครื่องหมายจุลภาค 2 8 2 2 2 3 2 2" xfId="273"/>
    <cellStyle name="เครื่องหมายจุลภาค 2 8 2 2 2 3 2 2 2" xfId="274"/>
    <cellStyle name="เครื่องหมายจุลภาค 2 8 2 2 2 3 3" xfId="275"/>
    <cellStyle name="เครื่องหมายจุลภาค 2 8 2 2 2 4" xfId="276"/>
    <cellStyle name="เครื่องหมายจุลภาค 2 8 2 2 2 5" xfId="277"/>
    <cellStyle name="เครื่องหมายจุลภาค 2 8 2 2 2 5 2" xfId="278"/>
    <cellStyle name="เครื่องหมายจุลภาค 2 8 2 2 3" xfId="279"/>
    <cellStyle name="เครื่องหมายจุลภาค 2 8 2 2 3 2" xfId="280"/>
    <cellStyle name="เครื่องหมายจุลภาค 2 8 2 2 3 2 2" xfId="281"/>
    <cellStyle name="เครื่องหมายจุลภาค 2 8 2 2 3 2 2 2" xfId="282"/>
    <cellStyle name="เครื่องหมายจุลภาค 2 8 2 2 3 3" xfId="283"/>
    <cellStyle name="เครื่องหมายจุลภาค 2 8 2 2 4" xfId="284"/>
    <cellStyle name="เครื่องหมายจุลภาค 2 8 2 2 5" xfId="285"/>
    <cellStyle name="เครื่องหมายจุลภาค 2 8 2 2 6" xfId="286"/>
    <cellStyle name="เครื่องหมายจุลภาค 2 8 2 2 6 2" xfId="287"/>
    <cellStyle name="เครื่องหมายจุลภาค 2 8 2 3" xfId="288"/>
    <cellStyle name="เครื่องหมายจุลภาค 2 8 2 3 2" xfId="289"/>
    <cellStyle name="เครื่องหมายจุลภาค 2 8 2 3 2 2" xfId="290"/>
    <cellStyle name="เครื่องหมายจุลภาค 2 8 2 3 2 2 2" xfId="291"/>
    <cellStyle name="เครื่องหมายจุลภาค 2 8 2 3 2 2 2 2" xfId="292"/>
    <cellStyle name="เครื่องหมายจุลภาค 2 8 2 3 2 3" xfId="293"/>
    <cellStyle name="เครื่องหมายจุลภาค 2 8 2 3 3" xfId="294"/>
    <cellStyle name="เครื่องหมายจุลภาค 2 8 2 3 4" xfId="295"/>
    <cellStyle name="เครื่องหมายจุลภาค 2 8 2 3 5" xfId="296"/>
    <cellStyle name="เครื่องหมายจุลภาค 2 8 2 3 5 2" xfId="297"/>
    <cellStyle name="เครื่องหมายจุลภาค 2 8 2 4" xfId="298"/>
    <cellStyle name="เครื่องหมายจุลภาค 2 8 2 4 2" xfId="299"/>
    <cellStyle name="เครื่องหมายจุลภาค 2 8 2 4 2 2" xfId="300"/>
    <cellStyle name="เครื่องหมายจุลภาค 2 8 2 4 2 2 2" xfId="301"/>
    <cellStyle name="เครื่องหมายจุลภาค 2 8 2 4 3" xfId="302"/>
    <cellStyle name="เครื่องหมายจุลภาค 2 8 2 5" xfId="303"/>
    <cellStyle name="เครื่องหมายจุลภาค 2 8 2 6" xfId="304"/>
    <cellStyle name="เครื่องหมายจุลภาค 2 8 2 6 2" xfId="305"/>
    <cellStyle name="เครื่องหมายจุลภาค 2 8 3" xfId="306"/>
    <cellStyle name="เครื่องหมายจุลภาค 2 8 3 2" xfId="307"/>
    <cellStyle name="เครื่องหมายจุลภาค 2 8 3 2 2" xfId="308"/>
    <cellStyle name="เครื่องหมายจุลภาค 2 8 3 2 2 2" xfId="309"/>
    <cellStyle name="เครื่องหมายจุลภาค 2 8 3 2 2 2 2" xfId="310"/>
    <cellStyle name="เครื่องหมายจุลภาค 2 8 3 2 2 2 2 2" xfId="311"/>
    <cellStyle name="เครื่องหมายจุลภาค 2 8 3 2 2 3" xfId="312"/>
    <cellStyle name="เครื่องหมายจุลภาค 2 8 3 2 3" xfId="313"/>
    <cellStyle name="เครื่องหมายจุลภาค 2 8 3 2 4" xfId="314"/>
    <cellStyle name="เครื่องหมายจุลภาค 2 8 3 2 5" xfId="315"/>
    <cellStyle name="เครื่องหมายจุลภาค 2 8 3 2 5 2" xfId="316"/>
    <cellStyle name="เครื่องหมายจุลภาค 2 8 3 3" xfId="317"/>
    <cellStyle name="เครื่องหมายจุลภาค 2 8 3 3 2" xfId="318"/>
    <cellStyle name="เครื่องหมายจุลภาค 2 8 3 3 2 2" xfId="319"/>
    <cellStyle name="เครื่องหมายจุลภาค 2 8 3 3 2 2 2" xfId="320"/>
    <cellStyle name="เครื่องหมายจุลภาค 2 8 3 3 3" xfId="321"/>
    <cellStyle name="เครื่องหมายจุลภาค 2 8 3 4" xfId="322"/>
    <cellStyle name="เครื่องหมายจุลภาค 2 8 3 5" xfId="323"/>
    <cellStyle name="เครื่องหมายจุลภาค 2 8 3 5 2" xfId="324"/>
    <cellStyle name="เครื่องหมายจุลภาค 2 8 4" xfId="325"/>
    <cellStyle name="เครื่องหมายจุลภาค 2 8 4 2" xfId="326"/>
    <cellStyle name="เครื่องหมายจุลภาค 2 8 4 2 2" xfId="327"/>
    <cellStyle name="เครื่องหมายจุลภาค 2 8 4 2 2 2" xfId="328"/>
    <cellStyle name="เครื่องหมายจุลภาค 2 8 4 3" xfId="329"/>
    <cellStyle name="เครื่องหมายจุลภาค 2 8 5" xfId="330"/>
    <cellStyle name="เครื่องหมายจุลภาค 2 8 6" xfId="331"/>
    <cellStyle name="เครื่องหมายจุลภาค 2 8 7" xfId="332"/>
    <cellStyle name="เครื่องหมายจุลภาค 2 8 7 2" xfId="333"/>
    <cellStyle name="เครื่องหมายจุลภาค 2 9" xfId="334"/>
    <cellStyle name="เครื่องหมายจุลภาค 3" xfId="335"/>
    <cellStyle name="เครื่องหมายจุลภาค 3 10" xfId="336"/>
    <cellStyle name="เครื่องหมายจุลภาค 3 10 2" xfId="337"/>
    <cellStyle name="เครื่องหมายจุลภาค 3 10 2 2" xfId="338"/>
    <cellStyle name="เครื่องหมายจุลภาค 3 10 2 2 2" xfId="339"/>
    <cellStyle name="เครื่องหมายจุลภาค 3 10 3" xfId="340"/>
    <cellStyle name="เครื่องหมายจุลภาค 3 11" xfId="341"/>
    <cellStyle name="เครื่องหมายจุลภาค 3 12" xfId="342"/>
    <cellStyle name="เครื่องหมายจุลภาค 3 12 2" xfId="343"/>
    <cellStyle name="เครื่องหมายจุลภาค 3 2" xfId="344"/>
    <cellStyle name="เครื่องหมายจุลภาค 3 3" xfId="345"/>
    <cellStyle name="เครื่องหมายจุลภาค 3 3 2" xfId="346"/>
    <cellStyle name="เครื่องหมายจุลภาค 3 3 3" xfId="347"/>
    <cellStyle name="เครื่องหมายจุลภาค 3 3 4" xfId="348"/>
    <cellStyle name="เครื่องหมายจุลภาค 3 4" xfId="349"/>
    <cellStyle name="เครื่องหมายจุลภาค 3 5" xfId="350"/>
    <cellStyle name="เครื่องหมายจุลภาค 3 6" xfId="351"/>
    <cellStyle name="เครื่องหมายจุลภาค 3 6 2" xfId="352"/>
    <cellStyle name="เครื่องหมายจุลภาค 3 6 2 2" xfId="353"/>
    <cellStyle name="เครื่องหมายจุลภาค 3 6 2 2 2" xfId="354"/>
    <cellStyle name="เครื่องหมายจุลภาค 3 6 2 2 2 2" xfId="355"/>
    <cellStyle name="เครื่องหมายจุลภาค 3 6 2 2 2 2 2" xfId="356"/>
    <cellStyle name="เครื่องหมายจุลภาค 3 6 2 2 2 2 2 2" xfId="357"/>
    <cellStyle name="เครื่องหมายจุลภาค 3 6 2 2 2 2 2 2 2" xfId="358"/>
    <cellStyle name="เครื่องหมายจุลภาค 3 6 2 2 2 2 2 2 2 2" xfId="359"/>
    <cellStyle name="เครื่องหมายจุลภาค 3 6 2 2 2 2 2 3" xfId="360"/>
    <cellStyle name="เครื่องหมายจุลภาค 3 6 2 2 2 2 3" xfId="361"/>
    <cellStyle name="เครื่องหมายจุลภาค 3 6 2 2 2 2 4" xfId="362"/>
    <cellStyle name="เครื่องหมายจุลภาค 3 6 2 2 2 2 5" xfId="363"/>
    <cellStyle name="เครื่องหมายจุลภาค 3 6 2 2 2 2 5 2" xfId="364"/>
    <cellStyle name="เครื่องหมายจุลภาค 3 6 2 2 2 3" xfId="365"/>
    <cellStyle name="เครื่องหมายจุลภาค 3 6 2 2 2 3 2" xfId="366"/>
    <cellStyle name="เครื่องหมายจุลภาค 3 6 2 2 2 3 2 2" xfId="367"/>
    <cellStyle name="เครื่องหมายจุลภาค 3 6 2 2 2 3 2 2 2" xfId="368"/>
    <cellStyle name="เครื่องหมายจุลภาค 3 6 2 2 2 3 3" xfId="369"/>
    <cellStyle name="เครื่องหมายจุลภาค 3 6 2 2 2 4" xfId="370"/>
    <cellStyle name="เครื่องหมายจุลภาค 3 6 2 2 2 5" xfId="371"/>
    <cellStyle name="เครื่องหมายจุลภาค 3 6 2 2 2 5 2" xfId="372"/>
    <cellStyle name="เครื่องหมายจุลภาค 3 6 2 2 3" xfId="373"/>
    <cellStyle name="เครื่องหมายจุลภาค 3 6 2 2 3 2" xfId="374"/>
    <cellStyle name="เครื่องหมายจุลภาค 3 6 2 2 3 2 2" xfId="375"/>
    <cellStyle name="เครื่องหมายจุลภาค 3 6 2 2 3 2 2 2" xfId="376"/>
    <cellStyle name="เครื่องหมายจุลภาค 3 6 2 2 3 3" xfId="377"/>
    <cellStyle name="เครื่องหมายจุลภาค 3 6 2 2 4" xfId="378"/>
    <cellStyle name="เครื่องหมายจุลภาค 3 6 2 2 5" xfId="379"/>
    <cellStyle name="เครื่องหมายจุลภาค 3 6 2 2 6" xfId="380"/>
    <cellStyle name="เครื่องหมายจุลภาค 3 6 2 2 6 2" xfId="381"/>
    <cellStyle name="เครื่องหมายจุลภาค 3 6 2 3" xfId="382"/>
    <cellStyle name="เครื่องหมายจุลภาค 3 6 2 3 2" xfId="383"/>
    <cellStyle name="เครื่องหมายจุลภาค 3 6 2 3 2 2" xfId="384"/>
    <cellStyle name="เครื่องหมายจุลภาค 3 6 2 3 2 2 2" xfId="385"/>
    <cellStyle name="เครื่องหมายจุลภาค 3 6 2 3 2 2 2 2" xfId="386"/>
    <cellStyle name="เครื่องหมายจุลภาค 3 6 2 3 2 3" xfId="387"/>
    <cellStyle name="เครื่องหมายจุลภาค 3 6 2 3 3" xfId="388"/>
    <cellStyle name="เครื่องหมายจุลภาค 3 6 2 3 4" xfId="389"/>
    <cellStyle name="เครื่องหมายจุลภาค 3 6 2 3 5" xfId="390"/>
    <cellStyle name="เครื่องหมายจุลภาค 3 6 2 3 5 2" xfId="391"/>
    <cellStyle name="เครื่องหมายจุลภาค 3 6 2 4" xfId="392"/>
    <cellStyle name="เครื่องหมายจุลภาค 3 6 2 4 2" xfId="393"/>
    <cellStyle name="เครื่องหมายจุลภาค 3 6 2 4 2 2" xfId="394"/>
    <cellStyle name="เครื่องหมายจุลภาค 3 6 2 4 2 2 2" xfId="395"/>
    <cellStyle name="เครื่องหมายจุลภาค 3 6 2 4 3" xfId="396"/>
    <cellStyle name="เครื่องหมายจุลภาค 3 6 2 5" xfId="397"/>
    <cellStyle name="เครื่องหมายจุลภาค 3 6 2 6" xfId="398"/>
    <cellStyle name="เครื่องหมายจุลภาค 3 6 2 6 2" xfId="399"/>
    <cellStyle name="เครื่องหมายจุลภาค 3 6 3" xfId="400"/>
    <cellStyle name="เครื่องหมายจุลภาค 3 6 3 2" xfId="401"/>
    <cellStyle name="เครื่องหมายจุลภาค 3 6 3 2 2" xfId="402"/>
    <cellStyle name="เครื่องหมายจุลภาค 3 6 3 2 2 2" xfId="403"/>
    <cellStyle name="เครื่องหมายจุลภาค 3 6 3 2 2 2 2" xfId="404"/>
    <cellStyle name="เครื่องหมายจุลภาค 3 6 3 2 2 2 2 2" xfId="405"/>
    <cellStyle name="เครื่องหมายจุลภาค 3 6 3 2 2 3" xfId="406"/>
    <cellStyle name="เครื่องหมายจุลภาค 3 6 3 2 3" xfId="407"/>
    <cellStyle name="เครื่องหมายจุลภาค 3 6 3 2 4" xfId="408"/>
    <cellStyle name="เครื่องหมายจุลภาค 3 6 3 2 5" xfId="409"/>
    <cellStyle name="เครื่องหมายจุลภาค 3 6 3 2 5 2" xfId="410"/>
    <cellStyle name="เครื่องหมายจุลภาค 3 6 3 3" xfId="411"/>
    <cellStyle name="เครื่องหมายจุลภาค 3 6 3 3 2" xfId="412"/>
    <cellStyle name="เครื่องหมายจุลภาค 3 6 3 3 2 2" xfId="413"/>
    <cellStyle name="เครื่องหมายจุลภาค 3 6 3 3 2 2 2" xfId="414"/>
    <cellStyle name="เครื่องหมายจุลภาค 3 6 3 3 3" xfId="415"/>
    <cellStyle name="เครื่องหมายจุลภาค 3 6 3 4" xfId="416"/>
    <cellStyle name="เครื่องหมายจุลภาค 3 6 3 5" xfId="417"/>
    <cellStyle name="เครื่องหมายจุลภาค 3 6 3 5 2" xfId="418"/>
    <cellStyle name="เครื่องหมายจุลภาค 3 6 4" xfId="419"/>
    <cellStyle name="เครื่องหมายจุลภาค 3 6 4 2" xfId="420"/>
    <cellStyle name="เครื่องหมายจุลภาค 3 6 4 2 2" xfId="421"/>
    <cellStyle name="เครื่องหมายจุลภาค 3 6 4 2 2 2" xfId="422"/>
    <cellStyle name="เครื่องหมายจุลภาค 3 6 4 3" xfId="423"/>
    <cellStyle name="เครื่องหมายจุลภาค 3 6 5" xfId="424"/>
    <cellStyle name="เครื่องหมายจุลภาค 3 6 6" xfId="425"/>
    <cellStyle name="เครื่องหมายจุลภาค 3 6 7" xfId="426"/>
    <cellStyle name="เครื่องหมายจุลภาค 3 6 7 2" xfId="427"/>
    <cellStyle name="เครื่องหมายจุลภาค 3 7" xfId="428"/>
    <cellStyle name="เครื่องหมายจุลภาค 3 8" xfId="429"/>
    <cellStyle name="เครื่องหมายจุลภาค 3 8 2" xfId="430"/>
    <cellStyle name="เครื่องหมายจุลภาค 3 8 2 2" xfId="431"/>
    <cellStyle name="เครื่องหมายจุลภาค 3 8 2 2 2" xfId="432"/>
    <cellStyle name="เครื่องหมายจุลภาค 3 8 2 2 2 2" xfId="433"/>
    <cellStyle name="เครื่องหมายจุลภาค 3 8 2 2 2 2 2" xfId="434"/>
    <cellStyle name="เครื่องหมายจุลภาค 3 8 2 2 2 2 2 2" xfId="435"/>
    <cellStyle name="เครื่องหมายจุลภาค 3 8 2 2 2 3" xfId="436"/>
    <cellStyle name="เครื่องหมายจุลภาค 3 8 2 2 3" xfId="437"/>
    <cellStyle name="เครื่องหมายจุลภาค 3 8 2 2 4" xfId="438"/>
    <cellStyle name="เครื่องหมายจุลภาค 3 8 2 2 5" xfId="439"/>
    <cellStyle name="เครื่องหมายจุลภาค 3 8 2 2 5 2" xfId="440"/>
    <cellStyle name="เครื่องหมายจุลภาค 3 8 2 3" xfId="441"/>
    <cellStyle name="เครื่องหมายจุลภาค 3 8 2 3 2" xfId="442"/>
    <cellStyle name="เครื่องหมายจุลภาค 3 8 2 3 2 2" xfId="443"/>
    <cellStyle name="เครื่องหมายจุลภาค 3 8 2 3 2 2 2" xfId="444"/>
    <cellStyle name="เครื่องหมายจุลภาค 3 8 2 3 3" xfId="445"/>
    <cellStyle name="เครื่องหมายจุลภาค 3 8 2 4" xfId="446"/>
    <cellStyle name="เครื่องหมายจุลภาค 3 8 2 5" xfId="447"/>
    <cellStyle name="เครื่องหมายจุลภาค 3 8 2 5 2" xfId="448"/>
    <cellStyle name="เครื่องหมายจุลภาค 3 8 3" xfId="449"/>
    <cellStyle name="เครื่องหมายจุลภาค 3 8 3 2" xfId="450"/>
    <cellStyle name="เครื่องหมายจุลภาค 3 8 3 2 2" xfId="451"/>
    <cellStyle name="เครื่องหมายจุลภาค 3 8 3 2 2 2" xfId="452"/>
    <cellStyle name="เครื่องหมายจุลภาค 3 8 3 3" xfId="453"/>
    <cellStyle name="เครื่องหมายจุลภาค 3 8 4" xfId="454"/>
    <cellStyle name="เครื่องหมายจุลภาค 3 8 5" xfId="455"/>
    <cellStyle name="เครื่องหมายจุลภาค 3 8 6" xfId="456"/>
    <cellStyle name="เครื่องหมายจุลภาค 3 8 6 2" xfId="457"/>
    <cellStyle name="เครื่องหมายจุลภาค 3 9" xfId="458"/>
    <cellStyle name="เครื่องหมายจุลภาค 3 9 2" xfId="459"/>
    <cellStyle name="เครื่องหมายจุลภาค 3 9 2 2" xfId="460"/>
    <cellStyle name="เครื่องหมายจุลภาค 3 9 2 2 2" xfId="461"/>
    <cellStyle name="เครื่องหมายจุลภาค 3 9 2 2 2 2" xfId="462"/>
    <cellStyle name="เครื่องหมายจุลภาค 3 9 2 3" xfId="463"/>
    <cellStyle name="เครื่องหมายจุลภาค 3 9 3" xfId="464"/>
    <cellStyle name="เครื่องหมายจุลภาค 3 9 4" xfId="465"/>
    <cellStyle name="เครื่องหมายจุลภาค 3 9 5" xfId="466"/>
    <cellStyle name="เครื่องหมายจุลภาค 3 9 5 2" xfId="467"/>
    <cellStyle name="เครื่องหมายจุลภาค 4" xfId="468"/>
    <cellStyle name="เครื่องหมายจุลภาค 4 2" xfId="469"/>
    <cellStyle name="เครื่องหมายจุลภาค 4 2 10" xfId="470"/>
    <cellStyle name="เครื่องหมายจุลภาค 4 2 10 2" xfId="471"/>
    <cellStyle name="เครื่องหมายจุลภาค 4 2 2" xfId="472"/>
    <cellStyle name="เครื่องหมายจุลภาค 4 2 2 2" xfId="473"/>
    <cellStyle name="เครื่องหมายจุลภาค 4 2 2 2 2" xfId="474"/>
    <cellStyle name="เครื่องหมายจุลภาค 4 2 2 2 2 2" xfId="475"/>
    <cellStyle name="เครื่องหมายจุลภาค 4 2 2 2 2 2 2" xfId="476"/>
    <cellStyle name="เครื่องหมายจุลภาค 4 2 2 2 2 2 2 2" xfId="477"/>
    <cellStyle name="เครื่องหมายจุลภาค 4 2 2 2 2 2 2 2 2" xfId="478"/>
    <cellStyle name="เครื่องหมายจุลภาค 4 2 2 2 2 2 2 2 2 2" xfId="479"/>
    <cellStyle name="เครื่องหมายจุลภาค 4 2 2 2 2 2 2 2 2 2 2" xfId="480"/>
    <cellStyle name="เครื่องหมายจุลภาค 4 2 2 2 2 2 2 2 2 2 2 2" xfId="481"/>
    <cellStyle name="เครื่องหมายจุลภาค 4 2 2 2 2 2 2 2 2 2 2 2 2" xfId="482"/>
    <cellStyle name="เครื่องหมายจุลภาค 4 2 2 2 2 2 2 2 2 2 3" xfId="483"/>
    <cellStyle name="เครื่องหมายจุลภาค 4 2 2 2 2 2 2 2 2 3" xfId="484"/>
    <cellStyle name="เครื่องหมายจุลภาค 4 2 2 2 2 2 2 2 2 4" xfId="485"/>
    <cellStyle name="เครื่องหมายจุลภาค 4 2 2 2 2 2 2 2 2 5" xfId="486"/>
    <cellStyle name="เครื่องหมายจุลภาค 4 2 2 2 2 2 2 2 2 5 2" xfId="487"/>
    <cellStyle name="เครื่องหมายจุลภาค 4 2 2 2 2 2 2 2 3" xfId="488"/>
    <cellStyle name="เครื่องหมายจุลภาค 4 2 2 2 2 2 2 2 3 2" xfId="489"/>
    <cellStyle name="เครื่องหมายจุลภาค 4 2 2 2 2 2 2 2 3 2 2" xfId="490"/>
    <cellStyle name="เครื่องหมายจุลภาค 4 2 2 2 2 2 2 2 3 2 2 2" xfId="491"/>
    <cellStyle name="เครื่องหมายจุลภาค 4 2 2 2 2 2 2 2 3 3" xfId="492"/>
    <cellStyle name="เครื่องหมายจุลภาค 4 2 2 2 2 2 2 2 4" xfId="493"/>
    <cellStyle name="เครื่องหมายจุลภาค 4 2 2 2 2 2 2 2 5" xfId="494"/>
    <cellStyle name="เครื่องหมายจุลภาค 4 2 2 2 2 2 2 2 5 2" xfId="495"/>
    <cellStyle name="เครื่องหมายจุลภาค 4 2 2 2 2 2 2 3" xfId="496"/>
    <cellStyle name="เครื่องหมายจุลภาค 4 2 2 2 2 2 2 3 2" xfId="497"/>
    <cellStyle name="เครื่องหมายจุลภาค 4 2 2 2 2 2 2 3 2 2" xfId="498"/>
    <cellStyle name="เครื่องหมายจุลภาค 4 2 2 2 2 2 2 3 2 2 2" xfId="499"/>
    <cellStyle name="เครื่องหมายจุลภาค 4 2 2 2 2 2 2 3 3" xfId="500"/>
    <cellStyle name="เครื่องหมายจุลภาค 4 2 2 2 2 2 2 4" xfId="501"/>
    <cellStyle name="เครื่องหมายจุลภาค 4 2 2 2 2 2 2 5" xfId="502"/>
    <cellStyle name="เครื่องหมายจุลภาค 4 2 2 2 2 2 2 6" xfId="503"/>
    <cellStyle name="เครื่องหมายจุลภาค 4 2 2 2 2 2 2 6 2" xfId="504"/>
    <cellStyle name="เครื่องหมายจุลภาค 4 2 2 2 2 2 3" xfId="505"/>
    <cellStyle name="เครื่องหมายจุลภาค 4 2 2 2 2 2 3 2" xfId="506"/>
    <cellStyle name="เครื่องหมายจุลภาค 4 2 2 2 2 2 3 2 2" xfId="507"/>
    <cellStyle name="เครื่องหมายจุลภาค 4 2 2 2 2 2 3 2 2 2" xfId="508"/>
    <cellStyle name="เครื่องหมายจุลภาค 4 2 2 2 2 2 3 2 2 2 2" xfId="509"/>
    <cellStyle name="เครื่องหมายจุลภาค 4 2 2 2 2 2 3 2 3" xfId="510"/>
    <cellStyle name="เครื่องหมายจุลภาค 4 2 2 2 2 2 3 3" xfId="511"/>
    <cellStyle name="เครื่องหมายจุลภาค 4 2 2 2 2 2 3 4" xfId="512"/>
    <cellStyle name="เครื่องหมายจุลภาค 4 2 2 2 2 2 3 5" xfId="513"/>
    <cellStyle name="เครื่องหมายจุลภาค 4 2 2 2 2 2 3 5 2" xfId="514"/>
    <cellStyle name="เครื่องหมายจุลภาค 4 2 2 2 2 2 4" xfId="515"/>
    <cellStyle name="เครื่องหมายจุลภาค 4 2 2 2 2 2 4 2" xfId="516"/>
    <cellStyle name="เครื่องหมายจุลภาค 4 2 2 2 2 2 4 2 2" xfId="517"/>
    <cellStyle name="เครื่องหมายจุลภาค 4 2 2 2 2 2 4 2 2 2" xfId="518"/>
    <cellStyle name="เครื่องหมายจุลภาค 4 2 2 2 2 2 4 3" xfId="519"/>
    <cellStyle name="เครื่องหมายจุลภาค 4 2 2 2 2 2 5" xfId="520"/>
    <cellStyle name="เครื่องหมายจุลภาค 4 2 2 2 2 2 6" xfId="521"/>
    <cellStyle name="เครื่องหมายจุลภาค 4 2 2 2 2 2 6 2" xfId="522"/>
    <cellStyle name="เครื่องหมายจุลภาค 4 2 2 2 2 3" xfId="523"/>
    <cellStyle name="เครื่องหมายจุลภาค 4 2 2 2 2 3 2" xfId="524"/>
    <cellStyle name="เครื่องหมายจุลภาค 4 2 2 2 2 3 2 2" xfId="525"/>
    <cellStyle name="เครื่องหมายจุลภาค 4 2 2 2 2 3 2 2 2" xfId="526"/>
    <cellStyle name="เครื่องหมายจุลภาค 4 2 2 2 2 3 2 2 2 2" xfId="527"/>
    <cellStyle name="เครื่องหมายจุลภาค 4 2 2 2 2 3 2 2 2 2 2" xfId="528"/>
    <cellStyle name="เครื่องหมายจุลภาค 4 2 2 2 2 3 2 2 3" xfId="529"/>
    <cellStyle name="เครื่องหมายจุลภาค 4 2 2 2 2 3 2 3" xfId="530"/>
    <cellStyle name="เครื่องหมายจุลภาค 4 2 2 2 2 3 2 4" xfId="531"/>
    <cellStyle name="เครื่องหมายจุลภาค 4 2 2 2 2 3 2 5" xfId="532"/>
    <cellStyle name="เครื่องหมายจุลภาค 4 2 2 2 2 3 2 5 2" xfId="533"/>
    <cellStyle name="เครื่องหมายจุลภาค 4 2 2 2 2 3 3" xfId="534"/>
    <cellStyle name="เครื่องหมายจุลภาค 4 2 2 2 2 3 3 2" xfId="535"/>
    <cellStyle name="เครื่องหมายจุลภาค 4 2 2 2 2 3 3 2 2" xfId="536"/>
    <cellStyle name="เครื่องหมายจุลภาค 4 2 2 2 2 3 3 2 2 2" xfId="537"/>
    <cellStyle name="เครื่องหมายจุลภาค 4 2 2 2 2 3 3 3" xfId="538"/>
    <cellStyle name="เครื่องหมายจุลภาค 4 2 2 2 2 3 4" xfId="539"/>
    <cellStyle name="เครื่องหมายจุลภาค 4 2 2 2 2 3 5" xfId="540"/>
    <cellStyle name="เครื่องหมายจุลภาค 4 2 2 2 2 3 5 2" xfId="541"/>
    <cellStyle name="เครื่องหมายจุลภาค 4 2 2 2 2 4" xfId="542"/>
    <cellStyle name="เครื่องหมายจุลภาค 4 2 2 2 2 4 2" xfId="543"/>
    <cellStyle name="เครื่องหมายจุลภาค 4 2 2 2 2 4 2 2" xfId="544"/>
    <cellStyle name="เครื่องหมายจุลภาค 4 2 2 2 2 4 2 2 2" xfId="545"/>
    <cellStyle name="เครื่องหมายจุลภาค 4 2 2 2 2 4 3" xfId="546"/>
    <cellStyle name="เครื่องหมายจุลภาค 4 2 2 2 2 5" xfId="547"/>
    <cellStyle name="เครื่องหมายจุลภาค 4 2 2 2 2 6" xfId="548"/>
    <cellStyle name="เครื่องหมายจุลภาค 4 2 2 2 2 7" xfId="549"/>
    <cellStyle name="เครื่องหมายจุลภาค 4 2 2 2 2 7 2" xfId="550"/>
    <cellStyle name="เครื่องหมายจุลภาค 4 2 2 2 3" xfId="551"/>
    <cellStyle name="เครื่องหมายจุลภาค 4 2 2 2 4" xfId="552"/>
    <cellStyle name="เครื่องหมายจุลภาค 4 2 2 2 4 2" xfId="553"/>
    <cellStyle name="เครื่องหมายจุลภาค 4 2 2 2 4 2 2" xfId="554"/>
    <cellStyle name="เครื่องหมายจุลภาค 4 2 2 2 4 2 2 2" xfId="555"/>
    <cellStyle name="เครื่องหมายจุลภาค 4 2 2 2 4 2 2 2 2" xfId="556"/>
    <cellStyle name="เครื่องหมายจุลภาค 4 2 2 2 4 2 2 2 2 2" xfId="557"/>
    <cellStyle name="เครื่องหมายจุลภาค 4 2 2 2 4 2 2 2 2 2 2" xfId="558"/>
    <cellStyle name="เครื่องหมายจุลภาค 4 2 2 2 4 2 2 2 3" xfId="559"/>
    <cellStyle name="เครื่องหมายจุลภาค 4 2 2 2 4 2 2 3" xfId="560"/>
    <cellStyle name="เครื่องหมายจุลภาค 4 2 2 2 4 2 2 4" xfId="561"/>
    <cellStyle name="เครื่องหมายจุลภาค 4 2 2 2 4 2 2 5" xfId="562"/>
    <cellStyle name="เครื่องหมายจุลภาค 4 2 2 2 4 2 2 5 2" xfId="563"/>
    <cellStyle name="เครื่องหมายจุลภาค 4 2 2 2 4 2 3" xfId="564"/>
    <cellStyle name="เครื่องหมายจุลภาค 4 2 2 2 4 2 3 2" xfId="565"/>
    <cellStyle name="เครื่องหมายจุลภาค 4 2 2 2 4 2 3 2 2" xfId="566"/>
    <cellStyle name="เครื่องหมายจุลภาค 4 2 2 2 4 2 3 2 2 2" xfId="567"/>
    <cellStyle name="เครื่องหมายจุลภาค 4 2 2 2 4 2 3 3" xfId="568"/>
    <cellStyle name="เครื่องหมายจุลภาค 4 2 2 2 4 2 4" xfId="569"/>
    <cellStyle name="เครื่องหมายจุลภาค 4 2 2 2 4 2 5" xfId="570"/>
    <cellStyle name="เครื่องหมายจุลภาค 4 2 2 2 4 2 5 2" xfId="571"/>
    <cellStyle name="เครื่องหมายจุลภาค 4 2 2 2 4 3" xfId="572"/>
    <cellStyle name="เครื่องหมายจุลภาค 4 2 2 2 4 3 2" xfId="573"/>
    <cellStyle name="เครื่องหมายจุลภาค 4 2 2 2 4 3 2 2" xfId="574"/>
    <cellStyle name="เครื่องหมายจุลภาค 4 2 2 2 4 3 2 2 2" xfId="575"/>
    <cellStyle name="เครื่องหมายจุลภาค 4 2 2 2 4 3 3" xfId="576"/>
    <cellStyle name="เครื่องหมายจุลภาค 4 2 2 2 4 4" xfId="577"/>
    <cellStyle name="เครื่องหมายจุลภาค 4 2 2 2 4 5" xfId="578"/>
    <cellStyle name="เครื่องหมายจุลภาค 4 2 2 2 4 6" xfId="579"/>
    <cellStyle name="เครื่องหมายจุลภาค 4 2 2 2 4 6 2" xfId="580"/>
    <cellStyle name="เครื่องหมายจุลภาค 4 2 2 2 5" xfId="581"/>
    <cellStyle name="เครื่องหมายจุลภาค 4 2 2 2 5 2" xfId="582"/>
    <cellStyle name="เครื่องหมายจุลภาค 4 2 2 2 5 2 2" xfId="583"/>
    <cellStyle name="เครื่องหมายจุลภาค 4 2 2 2 5 2 2 2" xfId="584"/>
    <cellStyle name="เครื่องหมายจุลภาค 4 2 2 2 5 2 2 2 2" xfId="585"/>
    <cellStyle name="เครื่องหมายจุลภาค 4 2 2 2 5 2 3" xfId="586"/>
    <cellStyle name="เครื่องหมายจุลภาค 4 2 2 2 5 3" xfId="587"/>
    <cellStyle name="เครื่องหมายจุลภาค 4 2 2 2 5 4" xfId="588"/>
    <cellStyle name="เครื่องหมายจุลภาค 4 2 2 2 5 5" xfId="589"/>
    <cellStyle name="เครื่องหมายจุลภาค 4 2 2 2 5 5 2" xfId="590"/>
    <cellStyle name="เครื่องหมายจุลภาค 4 2 2 2 6" xfId="591"/>
    <cellStyle name="เครื่องหมายจุลภาค 4 2 2 2 6 2" xfId="592"/>
    <cellStyle name="เครื่องหมายจุลภาค 4 2 2 2 6 2 2" xfId="593"/>
    <cellStyle name="เครื่องหมายจุลภาค 4 2 2 2 6 2 2 2" xfId="594"/>
    <cellStyle name="เครื่องหมายจุลภาค 4 2 2 2 6 3" xfId="595"/>
    <cellStyle name="เครื่องหมายจุลภาค 4 2 2 2 7" xfId="596"/>
    <cellStyle name="เครื่องหมายจุลภาค 4 2 2 2 8" xfId="597"/>
    <cellStyle name="เครื่องหมายจุลภาค 4 2 2 2 8 2" xfId="598"/>
    <cellStyle name="เครื่องหมายจุลภาค 4 2 2 3" xfId="599"/>
    <cellStyle name="เครื่องหมายจุลภาค 4 2 2 3 2" xfId="600"/>
    <cellStyle name="เครื่องหมายจุลภาค 4 2 2 3 2 2" xfId="601"/>
    <cellStyle name="เครื่องหมายจุลภาค 4 2 2 3 2 2 2" xfId="602"/>
    <cellStyle name="เครื่องหมายจุลภาค 4 2 2 3 2 2 2 2" xfId="603"/>
    <cellStyle name="เครื่องหมายจุลภาค 4 2 2 3 2 2 2 2 2" xfId="604"/>
    <cellStyle name="เครื่องหมายจุลภาค 4 2 2 3 2 2 2 2 2 2" xfId="605"/>
    <cellStyle name="เครื่องหมายจุลภาค 4 2 2 3 2 2 2 2 2 2 2" xfId="606"/>
    <cellStyle name="เครื่องหมายจุลภาค 4 2 2 3 2 2 2 2 2 2 2 2" xfId="607"/>
    <cellStyle name="เครื่องหมายจุลภาค 4 2 2 3 2 2 2 2 2 3" xfId="608"/>
    <cellStyle name="เครื่องหมายจุลภาค 4 2 2 3 2 2 2 2 3" xfId="609"/>
    <cellStyle name="เครื่องหมายจุลภาค 4 2 2 3 2 2 2 2 4" xfId="610"/>
    <cellStyle name="เครื่องหมายจุลภาค 4 2 2 3 2 2 2 2 5" xfId="611"/>
    <cellStyle name="เครื่องหมายจุลภาค 4 2 2 3 2 2 2 2 5 2" xfId="612"/>
    <cellStyle name="เครื่องหมายจุลภาค 4 2 2 3 2 2 2 3" xfId="613"/>
    <cellStyle name="เครื่องหมายจุลภาค 4 2 2 3 2 2 2 3 2" xfId="614"/>
    <cellStyle name="เครื่องหมายจุลภาค 4 2 2 3 2 2 2 3 2 2" xfId="615"/>
    <cellStyle name="เครื่องหมายจุลภาค 4 2 2 3 2 2 2 3 2 2 2" xfId="616"/>
    <cellStyle name="เครื่องหมายจุลภาค 4 2 2 3 2 2 2 3 3" xfId="617"/>
    <cellStyle name="เครื่องหมายจุลภาค 4 2 2 3 2 2 2 4" xfId="618"/>
    <cellStyle name="เครื่องหมายจุลภาค 4 2 2 3 2 2 2 5" xfId="619"/>
    <cellStyle name="เครื่องหมายจุลภาค 4 2 2 3 2 2 2 5 2" xfId="620"/>
    <cellStyle name="เครื่องหมายจุลภาค 4 2 2 3 2 2 3" xfId="621"/>
    <cellStyle name="เครื่องหมายจุลภาค 4 2 2 3 2 2 3 2" xfId="622"/>
    <cellStyle name="เครื่องหมายจุลภาค 4 2 2 3 2 2 3 2 2" xfId="623"/>
    <cellStyle name="เครื่องหมายจุลภาค 4 2 2 3 2 2 3 2 2 2" xfId="624"/>
    <cellStyle name="เครื่องหมายจุลภาค 4 2 2 3 2 2 3 3" xfId="625"/>
    <cellStyle name="เครื่องหมายจุลภาค 4 2 2 3 2 2 4" xfId="626"/>
    <cellStyle name="เครื่องหมายจุลภาค 4 2 2 3 2 2 5" xfId="627"/>
    <cellStyle name="เครื่องหมายจุลภาค 4 2 2 3 2 2 6" xfId="628"/>
    <cellStyle name="เครื่องหมายจุลภาค 4 2 2 3 2 2 6 2" xfId="629"/>
    <cellStyle name="เครื่องหมายจุลภาค 4 2 2 3 2 3" xfId="630"/>
    <cellStyle name="เครื่องหมายจุลภาค 4 2 2 3 2 3 2" xfId="631"/>
    <cellStyle name="เครื่องหมายจุลภาค 4 2 2 3 2 3 2 2" xfId="632"/>
    <cellStyle name="เครื่องหมายจุลภาค 4 2 2 3 2 3 2 2 2" xfId="633"/>
    <cellStyle name="เครื่องหมายจุลภาค 4 2 2 3 2 3 2 2 2 2" xfId="634"/>
    <cellStyle name="เครื่องหมายจุลภาค 4 2 2 3 2 3 2 3" xfId="635"/>
    <cellStyle name="เครื่องหมายจุลภาค 4 2 2 3 2 3 3" xfId="636"/>
    <cellStyle name="เครื่องหมายจุลภาค 4 2 2 3 2 3 4" xfId="637"/>
    <cellStyle name="เครื่องหมายจุลภาค 4 2 2 3 2 3 5" xfId="638"/>
    <cellStyle name="เครื่องหมายจุลภาค 4 2 2 3 2 3 5 2" xfId="639"/>
    <cellStyle name="เครื่องหมายจุลภาค 4 2 2 3 2 4" xfId="640"/>
    <cellStyle name="เครื่องหมายจุลภาค 4 2 2 3 2 4 2" xfId="641"/>
    <cellStyle name="เครื่องหมายจุลภาค 4 2 2 3 2 4 2 2" xfId="642"/>
    <cellStyle name="เครื่องหมายจุลภาค 4 2 2 3 2 4 2 2 2" xfId="643"/>
    <cellStyle name="เครื่องหมายจุลภาค 4 2 2 3 2 4 3" xfId="644"/>
    <cellStyle name="เครื่องหมายจุลภาค 4 2 2 3 2 5" xfId="645"/>
    <cellStyle name="เครื่องหมายจุลภาค 4 2 2 3 2 6" xfId="646"/>
    <cellStyle name="เครื่องหมายจุลภาค 4 2 2 3 2 6 2" xfId="647"/>
    <cellStyle name="เครื่องหมายจุลภาค 4 2 2 3 3" xfId="648"/>
    <cellStyle name="เครื่องหมายจุลภาค 4 2 2 3 3 2" xfId="649"/>
    <cellStyle name="เครื่องหมายจุลภาค 4 2 2 3 3 2 2" xfId="650"/>
    <cellStyle name="เครื่องหมายจุลภาค 4 2 2 3 3 2 2 2" xfId="651"/>
    <cellStyle name="เครื่องหมายจุลภาค 4 2 2 3 3 2 2 2 2" xfId="652"/>
    <cellStyle name="เครื่องหมายจุลภาค 4 2 2 3 3 2 2 2 2 2" xfId="653"/>
    <cellStyle name="เครื่องหมายจุลภาค 4 2 2 3 3 2 2 3" xfId="654"/>
    <cellStyle name="เครื่องหมายจุลภาค 4 2 2 3 3 2 3" xfId="655"/>
    <cellStyle name="เครื่องหมายจุลภาค 4 2 2 3 3 2 4" xfId="656"/>
    <cellStyle name="เครื่องหมายจุลภาค 4 2 2 3 3 2 5" xfId="657"/>
    <cellStyle name="เครื่องหมายจุลภาค 4 2 2 3 3 2 5 2" xfId="658"/>
    <cellStyle name="เครื่องหมายจุลภาค 4 2 2 3 3 3" xfId="659"/>
    <cellStyle name="เครื่องหมายจุลภาค 4 2 2 3 3 3 2" xfId="660"/>
    <cellStyle name="เครื่องหมายจุลภาค 4 2 2 3 3 3 2 2" xfId="661"/>
    <cellStyle name="เครื่องหมายจุลภาค 4 2 2 3 3 3 2 2 2" xfId="662"/>
    <cellStyle name="เครื่องหมายจุลภาค 4 2 2 3 3 3 3" xfId="663"/>
    <cellStyle name="เครื่องหมายจุลภาค 4 2 2 3 3 4" xfId="664"/>
    <cellStyle name="เครื่องหมายจุลภาค 4 2 2 3 3 5" xfId="665"/>
    <cellStyle name="เครื่องหมายจุลภาค 4 2 2 3 3 5 2" xfId="666"/>
    <cellStyle name="เครื่องหมายจุลภาค 4 2 2 3 4" xfId="667"/>
    <cellStyle name="เครื่องหมายจุลภาค 4 2 2 3 4 2" xfId="668"/>
    <cellStyle name="เครื่องหมายจุลภาค 4 2 2 3 4 2 2" xfId="669"/>
    <cellStyle name="เครื่องหมายจุลภาค 4 2 2 3 4 2 2 2" xfId="670"/>
    <cellStyle name="เครื่องหมายจุลภาค 4 2 2 3 4 3" xfId="671"/>
    <cellStyle name="เครื่องหมายจุลภาค 4 2 2 3 5" xfId="672"/>
    <cellStyle name="เครื่องหมายจุลภาค 4 2 2 3 6" xfId="673"/>
    <cellStyle name="เครื่องหมายจุลภาค 4 2 2 3 7" xfId="674"/>
    <cellStyle name="เครื่องหมายจุลภาค 4 2 2 3 7 2" xfId="675"/>
    <cellStyle name="เครื่องหมายจุลภาค 4 2 2 4" xfId="676"/>
    <cellStyle name="เครื่องหมายจุลภาค 4 2 2 4 2" xfId="677"/>
    <cellStyle name="เครื่องหมายจุลภาค 4 2 2 4 2 2" xfId="678"/>
    <cellStyle name="เครื่องหมายจุลภาค 4 2 2 4 2 2 2" xfId="679"/>
    <cellStyle name="เครื่องหมายจุลภาค 4 2 2 4 2 2 2 2" xfId="680"/>
    <cellStyle name="เครื่องหมายจุลภาค 4 2 2 4 2 2 2 2 2" xfId="681"/>
    <cellStyle name="เครื่องหมายจุลภาค 4 2 2 4 2 2 2 2 2 2" xfId="682"/>
    <cellStyle name="เครื่องหมายจุลภาค 4 2 2 4 2 2 2 3" xfId="683"/>
    <cellStyle name="เครื่องหมายจุลภาค 4 2 2 4 2 2 3" xfId="684"/>
    <cellStyle name="เครื่องหมายจุลภาค 4 2 2 4 2 2 4" xfId="685"/>
    <cellStyle name="เครื่องหมายจุลภาค 4 2 2 4 2 2 5" xfId="686"/>
    <cellStyle name="เครื่องหมายจุลภาค 4 2 2 4 2 2 5 2" xfId="687"/>
    <cellStyle name="เครื่องหมายจุลภาค 4 2 2 4 2 3" xfId="688"/>
    <cellStyle name="เครื่องหมายจุลภาค 4 2 2 4 2 3 2" xfId="689"/>
    <cellStyle name="เครื่องหมายจุลภาค 4 2 2 4 2 3 2 2" xfId="690"/>
    <cellStyle name="เครื่องหมายจุลภาค 4 2 2 4 2 3 2 2 2" xfId="691"/>
    <cellStyle name="เครื่องหมายจุลภาค 4 2 2 4 2 3 3" xfId="692"/>
    <cellStyle name="เครื่องหมายจุลภาค 4 2 2 4 2 4" xfId="693"/>
    <cellStyle name="เครื่องหมายจุลภาค 4 2 2 4 2 5" xfId="694"/>
    <cellStyle name="เครื่องหมายจุลภาค 4 2 2 4 2 5 2" xfId="695"/>
    <cellStyle name="เครื่องหมายจุลภาค 4 2 2 4 3" xfId="696"/>
    <cellStyle name="เครื่องหมายจุลภาค 4 2 2 4 3 2" xfId="697"/>
    <cellStyle name="เครื่องหมายจุลภาค 4 2 2 4 3 2 2" xfId="698"/>
    <cellStyle name="เครื่องหมายจุลภาค 4 2 2 4 3 2 2 2" xfId="699"/>
    <cellStyle name="เครื่องหมายจุลภาค 4 2 2 4 3 3" xfId="700"/>
    <cellStyle name="เครื่องหมายจุลภาค 4 2 2 4 4" xfId="701"/>
    <cellStyle name="เครื่องหมายจุลภาค 4 2 2 4 5" xfId="702"/>
    <cellStyle name="เครื่องหมายจุลภาค 4 2 2 4 6" xfId="703"/>
    <cellStyle name="เครื่องหมายจุลภาค 4 2 2 4 6 2" xfId="704"/>
    <cellStyle name="เครื่องหมายจุลภาค 4 2 2 5" xfId="705"/>
    <cellStyle name="เครื่องหมายจุลภาค 4 2 2 5 2" xfId="706"/>
    <cellStyle name="เครื่องหมายจุลภาค 4 2 2 5 2 2" xfId="707"/>
    <cellStyle name="เครื่องหมายจุลภาค 4 2 2 5 2 2 2" xfId="708"/>
    <cellStyle name="เครื่องหมายจุลภาค 4 2 2 5 2 2 2 2" xfId="709"/>
    <cellStyle name="เครื่องหมายจุลภาค 4 2 2 5 2 3" xfId="710"/>
    <cellStyle name="เครื่องหมายจุลภาค 4 2 2 5 3" xfId="711"/>
    <cellStyle name="เครื่องหมายจุลภาค 4 2 2 5 4" xfId="712"/>
    <cellStyle name="เครื่องหมายจุลภาค 4 2 2 5 5" xfId="713"/>
    <cellStyle name="เครื่องหมายจุลภาค 4 2 2 5 5 2" xfId="714"/>
    <cellStyle name="เครื่องหมายจุลภาค 4 2 2 6" xfId="715"/>
    <cellStyle name="เครื่องหมายจุลภาค 4 2 2 6 2" xfId="716"/>
    <cellStyle name="เครื่องหมายจุลภาค 4 2 2 6 2 2" xfId="717"/>
    <cellStyle name="เครื่องหมายจุลภาค 4 2 2 6 2 2 2" xfId="718"/>
    <cellStyle name="เครื่องหมายจุลภาค 4 2 2 6 3" xfId="719"/>
    <cellStyle name="เครื่องหมายจุลภาค 4 2 2 7" xfId="720"/>
    <cellStyle name="เครื่องหมายจุลภาค 4 2 2 8" xfId="721"/>
    <cellStyle name="เครื่องหมายจุลภาค 4 2 2 8 2" xfId="722"/>
    <cellStyle name="เครื่องหมายจุลภาค 4 2 3" xfId="723"/>
    <cellStyle name="เครื่องหมายจุลภาค 4 2 4" xfId="724"/>
    <cellStyle name="เครื่องหมายจุลภาค 4 2 4 2" xfId="725"/>
    <cellStyle name="เครื่องหมายจุลภาค 4 2 4 2 2" xfId="726"/>
    <cellStyle name="เครื่องหมายจุลภาค 4 2 4 2 2 2" xfId="727"/>
    <cellStyle name="เครื่องหมายจุลภาค 4 2 4 2 2 2 2" xfId="728"/>
    <cellStyle name="เครื่องหมายจุลภาค 4 2 4 2 2 2 2 2" xfId="729"/>
    <cellStyle name="เครื่องหมายจุลภาค 4 2 4 2 2 2 2 2 2" xfId="730"/>
    <cellStyle name="เครื่องหมายจุลภาค 4 2 4 2 2 2 2 2 2 2" xfId="731"/>
    <cellStyle name="เครื่องหมายจุลภาค 4 2 4 2 2 2 2 2 2 2 2" xfId="732"/>
    <cellStyle name="เครื่องหมายจุลภาค 4 2 4 2 2 2 2 2 3" xfId="733"/>
    <cellStyle name="เครื่องหมายจุลภาค 4 2 4 2 2 2 2 3" xfId="734"/>
    <cellStyle name="เครื่องหมายจุลภาค 4 2 4 2 2 2 2 4" xfId="735"/>
    <cellStyle name="เครื่องหมายจุลภาค 4 2 4 2 2 2 2 5" xfId="736"/>
    <cellStyle name="เครื่องหมายจุลภาค 4 2 4 2 2 2 2 5 2" xfId="737"/>
    <cellStyle name="เครื่องหมายจุลภาค 4 2 4 2 2 2 3" xfId="738"/>
    <cellStyle name="เครื่องหมายจุลภาค 4 2 4 2 2 2 3 2" xfId="739"/>
    <cellStyle name="เครื่องหมายจุลภาค 4 2 4 2 2 2 3 2 2" xfId="740"/>
    <cellStyle name="เครื่องหมายจุลภาค 4 2 4 2 2 2 3 2 2 2" xfId="741"/>
    <cellStyle name="เครื่องหมายจุลภาค 4 2 4 2 2 2 3 3" xfId="742"/>
    <cellStyle name="เครื่องหมายจุลภาค 4 2 4 2 2 2 4" xfId="743"/>
    <cellStyle name="เครื่องหมายจุลภาค 4 2 4 2 2 2 5" xfId="744"/>
    <cellStyle name="เครื่องหมายจุลภาค 4 2 4 2 2 2 5 2" xfId="745"/>
    <cellStyle name="เครื่องหมายจุลภาค 4 2 4 2 2 3" xfId="746"/>
    <cellStyle name="เครื่องหมายจุลภาค 4 2 4 2 2 3 2" xfId="747"/>
    <cellStyle name="เครื่องหมายจุลภาค 4 2 4 2 2 3 2 2" xfId="748"/>
    <cellStyle name="เครื่องหมายจุลภาค 4 2 4 2 2 3 2 2 2" xfId="749"/>
    <cellStyle name="เครื่องหมายจุลภาค 4 2 4 2 2 3 3" xfId="750"/>
    <cellStyle name="เครื่องหมายจุลภาค 4 2 4 2 2 4" xfId="751"/>
    <cellStyle name="เครื่องหมายจุลภาค 4 2 4 2 2 5" xfId="752"/>
    <cellStyle name="เครื่องหมายจุลภาค 4 2 4 2 2 6" xfId="753"/>
    <cellStyle name="เครื่องหมายจุลภาค 4 2 4 2 2 6 2" xfId="754"/>
    <cellStyle name="เครื่องหมายจุลภาค 4 2 4 2 3" xfId="755"/>
    <cellStyle name="เครื่องหมายจุลภาค 4 2 4 2 3 2" xfId="756"/>
    <cellStyle name="เครื่องหมายจุลภาค 4 2 4 2 3 2 2" xfId="757"/>
    <cellStyle name="เครื่องหมายจุลภาค 4 2 4 2 3 2 2 2" xfId="758"/>
    <cellStyle name="เครื่องหมายจุลภาค 4 2 4 2 3 2 2 2 2" xfId="759"/>
    <cellStyle name="เครื่องหมายจุลภาค 4 2 4 2 3 2 3" xfId="760"/>
    <cellStyle name="เครื่องหมายจุลภาค 4 2 4 2 3 3" xfId="761"/>
    <cellStyle name="เครื่องหมายจุลภาค 4 2 4 2 3 4" xfId="762"/>
    <cellStyle name="เครื่องหมายจุลภาค 4 2 4 2 3 5" xfId="763"/>
    <cellStyle name="เครื่องหมายจุลภาค 4 2 4 2 3 5 2" xfId="764"/>
    <cellStyle name="เครื่องหมายจุลภาค 4 2 4 2 4" xfId="765"/>
    <cellStyle name="เครื่องหมายจุลภาค 4 2 4 2 4 2" xfId="766"/>
    <cellStyle name="เครื่องหมายจุลภาค 4 2 4 2 4 2 2" xfId="767"/>
    <cellStyle name="เครื่องหมายจุลภาค 4 2 4 2 4 2 2 2" xfId="768"/>
    <cellStyle name="เครื่องหมายจุลภาค 4 2 4 2 4 3" xfId="769"/>
    <cellStyle name="เครื่องหมายจุลภาค 4 2 4 2 5" xfId="770"/>
    <cellStyle name="เครื่องหมายจุลภาค 4 2 4 2 6" xfId="771"/>
    <cellStyle name="เครื่องหมายจุลภาค 4 2 4 2 6 2" xfId="772"/>
    <cellStyle name="เครื่องหมายจุลภาค 4 2 4 3" xfId="773"/>
    <cellStyle name="เครื่องหมายจุลภาค 4 2 4 3 2" xfId="774"/>
    <cellStyle name="เครื่องหมายจุลภาค 4 2 4 3 2 2" xfId="775"/>
    <cellStyle name="เครื่องหมายจุลภาค 4 2 4 3 2 2 2" xfId="776"/>
    <cellStyle name="เครื่องหมายจุลภาค 4 2 4 3 2 2 2 2" xfId="777"/>
    <cellStyle name="เครื่องหมายจุลภาค 4 2 4 3 2 2 2 2 2" xfId="778"/>
    <cellStyle name="เครื่องหมายจุลภาค 4 2 4 3 2 2 3" xfId="779"/>
    <cellStyle name="เครื่องหมายจุลภาค 4 2 4 3 2 3" xfId="780"/>
    <cellStyle name="เครื่องหมายจุลภาค 4 2 4 3 2 4" xfId="781"/>
    <cellStyle name="เครื่องหมายจุลภาค 4 2 4 3 2 5" xfId="782"/>
    <cellStyle name="เครื่องหมายจุลภาค 4 2 4 3 2 5 2" xfId="783"/>
    <cellStyle name="เครื่องหมายจุลภาค 4 2 4 3 3" xfId="784"/>
    <cellStyle name="เครื่องหมายจุลภาค 4 2 4 3 3 2" xfId="785"/>
    <cellStyle name="เครื่องหมายจุลภาค 4 2 4 3 3 2 2" xfId="786"/>
    <cellStyle name="เครื่องหมายจุลภาค 4 2 4 3 3 2 2 2" xfId="787"/>
    <cellStyle name="เครื่องหมายจุลภาค 4 2 4 3 3 3" xfId="788"/>
    <cellStyle name="เครื่องหมายจุลภาค 4 2 4 3 4" xfId="789"/>
    <cellStyle name="เครื่องหมายจุลภาค 4 2 4 3 5" xfId="790"/>
    <cellStyle name="เครื่องหมายจุลภาค 4 2 4 3 5 2" xfId="791"/>
    <cellStyle name="เครื่องหมายจุลภาค 4 2 4 4" xfId="792"/>
    <cellStyle name="เครื่องหมายจุลภาค 4 2 4 4 2" xfId="793"/>
    <cellStyle name="เครื่องหมายจุลภาค 4 2 4 4 2 2" xfId="794"/>
    <cellStyle name="เครื่องหมายจุลภาค 4 2 4 4 2 2 2" xfId="795"/>
    <cellStyle name="เครื่องหมายจุลภาค 4 2 4 4 3" xfId="796"/>
    <cellStyle name="เครื่องหมายจุลภาค 4 2 4 5" xfId="797"/>
    <cellStyle name="เครื่องหมายจุลภาค 4 2 4 6" xfId="798"/>
    <cellStyle name="เครื่องหมายจุลภาค 4 2 4 7" xfId="799"/>
    <cellStyle name="เครื่องหมายจุลภาค 4 2 4 7 2" xfId="800"/>
    <cellStyle name="เครื่องหมายจุลภาค 4 2 5" xfId="801"/>
    <cellStyle name="เครื่องหมายจุลภาค 4 2 6" xfId="802"/>
    <cellStyle name="เครื่องหมายจุลภาค 4 2 6 2" xfId="803"/>
    <cellStyle name="เครื่องหมายจุลภาค 4 2 6 2 2" xfId="804"/>
    <cellStyle name="เครื่องหมายจุลภาค 4 2 6 2 2 2" xfId="805"/>
    <cellStyle name="เครื่องหมายจุลภาค 4 2 6 2 2 2 2" xfId="806"/>
    <cellStyle name="เครื่องหมายจุลภาค 4 2 6 2 2 2 2 2" xfId="807"/>
    <cellStyle name="เครื่องหมายจุลภาค 4 2 6 2 2 2 2 2 2" xfId="808"/>
    <cellStyle name="เครื่องหมายจุลภาค 4 2 6 2 2 2 3" xfId="809"/>
    <cellStyle name="เครื่องหมายจุลภาค 4 2 6 2 2 3" xfId="810"/>
    <cellStyle name="เครื่องหมายจุลภาค 4 2 6 2 2 4" xfId="811"/>
    <cellStyle name="เครื่องหมายจุลภาค 4 2 6 2 2 5" xfId="812"/>
    <cellStyle name="เครื่องหมายจุลภาค 4 2 6 2 2 5 2" xfId="813"/>
    <cellStyle name="เครื่องหมายจุลภาค 4 2 6 2 3" xfId="814"/>
    <cellStyle name="เครื่องหมายจุลภาค 4 2 6 2 3 2" xfId="815"/>
    <cellStyle name="เครื่องหมายจุลภาค 4 2 6 2 3 2 2" xfId="816"/>
    <cellStyle name="เครื่องหมายจุลภาค 4 2 6 2 3 2 2 2" xfId="817"/>
    <cellStyle name="เครื่องหมายจุลภาค 4 2 6 2 3 3" xfId="818"/>
    <cellStyle name="เครื่องหมายจุลภาค 4 2 6 2 4" xfId="819"/>
    <cellStyle name="เครื่องหมายจุลภาค 4 2 6 2 5" xfId="820"/>
    <cellStyle name="เครื่องหมายจุลภาค 4 2 6 2 5 2" xfId="821"/>
    <cellStyle name="เครื่องหมายจุลภาค 4 2 6 3" xfId="822"/>
    <cellStyle name="เครื่องหมายจุลภาค 4 2 6 3 2" xfId="823"/>
    <cellStyle name="เครื่องหมายจุลภาค 4 2 6 3 2 2" xfId="824"/>
    <cellStyle name="เครื่องหมายจุลภาค 4 2 6 3 2 2 2" xfId="825"/>
    <cellStyle name="เครื่องหมายจุลภาค 4 2 6 3 3" xfId="826"/>
    <cellStyle name="เครื่องหมายจุลภาค 4 2 6 4" xfId="827"/>
    <cellStyle name="เครื่องหมายจุลภาค 4 2 6 5" xfId="828"/>
    <cellStyle name="เครื่องหมายจุลภาค 4 2 6 6" xfId="829"/>
    <cellStyle name="เครื่องหมายจุลภาค 4 2 6 6 2" xfId="830"/>
    <cellStyle name="เครื่องหมายจุลภาค 4 2 7" xfId="831"/>
    <cellStyle name="เครื่องหมายจุลภาค 4 2 7 2" xfId="832"/>
    <cellStyle name="เครื่องหมายจุลภาค 4 2 7 2 2" xfId="833"/>
    <cellStyle name="เครื่องหมายจุลภาค 4 2 7 2 2 2" xfId="834"/>
    <cellStyle name="เครื่องหมายจุลภาค 4 2 7 2 2 2 2" xfId="835"/>
    <cellStyle name="เครื่องหมายจุลภาค 4 2 7 2 3" xfId="836"/>
    <cellStyle name="เครื่องหมายจุลภาค 4 2 7 3" xfId="837"/>
    <cellStyle name="เครื่องหมายจุลภาค 4 2 7 4" xfId="838"/>
    <cellStyle name="เครื่องหมายจุลภาค 4 2 7 5" xfId="839"/>
    <cellStyle name="เครื่องหมายจุลภาค 4 2 7 5 2" xfId="840"/>
    <cellStyle name="เครื่องหมายจุลภาค 4 2 8" xfId="841"/>
    <cellStyle name="เครื่องหมายจุลภาค 4 2 8 2" xfId="842"/>
    <cellStyle name="เครื่องหมายจุลภาค 4 2 8 2 2" xfId="843"/>
    <cellStyle name="เครื่องหมายจุลภาค 4 2 8 2 2 2" xfId="844"/>
    <cellStyle name="เครื่องหมายจุลภาค 4 2 8 3" xfId="845"/>
    <cellStyle name="เครื่องหมายจุลภาค 4 2 9" xfId="846"/>
    <cellStyle name="เครื่องหมายจุลภาค 4 3" xfId="847"/>
    <cellStyle name="เครื่องหมายจุลภาค 4 3 2" xfId="848"/>
    <cellStyle name="เครื่องหมายจุลภาค 4 3 2 2" xfId="849"/>
    <cellStyle name="เครื่องหมายจุลภาค 4 3 2 2 2" xfId="850"/>
    <cellStyle name="เครื่องหมายจุลภาค 4 3 2 2 2 2" xfId="851"/>
    <cellStyle name="เครื่องหมายจุลภาค 4 3 2 2 2 2 2" xfId="852"/>
    <cellStyle name="เครื่องหมายจุลภาค 4 3 2 2 2 2 2 2" xfId="853"/>
    <cellStyle name="เครื่องหมายจุลภาค 4 3 2 2 2 2 2 2 2" xfId="854"/>
    <cellStyle name="เครื่องหมายจุลภาค 4 3 2 2 2 2 2 2 2 2" xfId="855"/>
    <cellStyle name="เครื่องหมายจุลภาค 4 3 2 2 2 2 2 3" xfId="856"/>
    <cellStyle name="เครื่องหมายจุลภาค 4 3 2 2 2 2 3" xfId="857"/>
    <cellStyle name="เครื่องหมายจุลภาค 4 3 2 2 2 2 4" xfId="858"/>
    <cellStyle name="เครื่องหมายจุลภาค 4 3 2 2 2 2 5" xfId="859"/>
    <cellStyle name="เครื่องหมายจุลภาค 4 3 2 2 2 2 5 2" xfId="860"/>
    <cellStyle name="เครื่องหมายจุลภาค 4 3 2 2 2 3" xfId="861"/>
    <cellStyle name="เครื่องหมายจุลภาค 4 3 2 2 2 3 2" xfId="862"/>
    <cellStyle name="เครื่องหมายจุลภาค 4 3 2 2 2 3 2 2" xfId="863"/>
    <cellStyle name="เครื่องหมายจุลภาค 4 3 2 2 2 3 2 2 2" xfId="864"/>
    <cellStyle name="เครื่องหมายจุลภาค 4 3 2 2 2 3 3" xfId="865"/>
    <cellStyle name="เครื่องหมายจุลภาค 4 3 2 2 2 4" xfId="866"/>
    <cellStyle name="เครื่องหมายจุลภาค 4 3 2 2 2 5" xfId="867"/>
    <cellStyle name="เครื่องหมายจุลภาค 4 3 2 2 2 5 2" xfId="868"/>
    <cellStyle name="เครื่องหมายจุลภาค 4 3 2 2 3" xfId="869"/>
    <cellStyle name="เครื่องหมายจุลภาค 4 3 2 2 3 2" xfId="870"/>
    <cellStyle name="เครื่องหมายจุลภาค 4 3 2 2 3 2 2" xfId="871"/>
    <cellStyle name="เครื่องหมายจุลภาค 4 3 2 2 3 2 2 2" xfId="872"/>
    <cellStyle name="เครื่องหมายจุลภาค 4 3 2 2 3 3" xfId="873"/>
    <cellStyle name="เครื่องหมายจุลภาค 4 3 2 2 4" xfId="874"/>
    <cellStyle name="เครื่องหมายจุลภาค 4 3 2 2 5" xfId="875"/>
    <cellStyle name="เครื่องหมายจุลภาค 4 3 2 2 6" xfId="876"/>
    <cellStyle name="เครื่องหมายจุลภาค 4 3 2 2 6 2" xfId="877"/>
    <cellStyle name="เครื่องหมายจุลภาค 4 3 2 3" xfId="878"/>
    <cellStyle name="เครื่องหมายจุลภาค 4 3 2 3 2" xfId="879"/>
    <cellStyle name="เครื่องหมายจุลภาค 4 3 2 3 2 2" xfId="880"/>
    <cellStyle name="เครื่องหมายจุลภาค 4 3 2 3 2 2 2" xfId="881"/>
    <cellStyle name="เครื่องหมายจุลภาค 4 3 2 3 2 2 2 2" xfId="882"/>
    <cellStyle name="เครื่องหมายจุลภาค 4 3 2 3 2 3" xfId="883"/>
    <cellStyle name="เครื่องหมายจุลภาค 4 3 2 3 3" xfId="884"/>
    <cellStyle name="เครื่องหมายจุลภาค 4 3 2 3 4" xfId="885"/>
    <cellStyle name="เครื่องหมายจุลภาค 4 3 2 3 5" xfId="886"/>
    <cellStyle name="เครื่องหมายจุลภาค 4 3 2 3 5 2" xfId="887"/>
    <cellStyle name="เครื่องหมายจุลภาค 4 3 2 4" xfId="888"/>
    <cellStyle name="เครื่องหมายจุลภาค 4 3 2 4 2" xfId="889"/>
    <cellStyle name="เครื่องหมายจุลภาค 4 3 2 4 2 2" xfId="890"/>
    <cellStyle name="เครื่องหมายจุลภาค 4 3 2 4 2 2 2" xfId="891"/>
    <cellStyle name="เครื่องหมายจุลภาค 4 3 2 4 3" xfId="892"/>
    <cellStyle name="เครื่องหมายจุลภาค 4 3 2 5" xfId="893"/>
    <cellStyle name="เครื่องหมายจุลภาค 4 3 2 6" xfId="894"/>
    <cellStyle name="เครื่องหมายจุลภาค 4 3 2 6 2" xfId="895"/>
    <cellStyle name="เครื่องหมายจุลภาค 4 3 3" xfId="896"/>
    <cellStyle name="เครื่องหมายจุลภาค 4 3 3 2" xfId="897"/>
    <cellStyle name="เครื่องหมายจุลภาค 4 3 3 2 2" xfId="898"/>
    <cellStyle name="เครื่องหมายจุลภาค 4 3 3 2 2 2" xfId="899"/>
    <cellStyle name="เครื่องหมายจุลภาค 4 3 3 2 2 2 2" xfId="900"/>
    <cellStyle name="เครื่องหมายจุลภาค 4 3 3 2 2 2 2 2" xfId="901"/>
    <cellStyle name="เครื่องหมายจุลภาค 4 3 3 2 2 3" xfId="902"/>
    <cellStyle name="เครื่องหมายจุลภาค 4 3 3 2 3" xfId="903"/>
    <cellStyle name="เครื่องหมายจุลภาค 4 3 3 2 4" xfId="904"/>
    <cellStyle name="เครื่องหมายจุลภาค 4 3 3 2 5" xfId="905"/>
    <cellStyle name="เครื่องหมายจุลภาค 4 3 3 2 5 2" xfId="906"/>
    <cellStyle name="เครื่องหมายจุลภาค 4 3 3 3" xfId="907"/>
    <cellStyle name="เครื่องหมายจุลภาค 4 3 3 3 2" xfId="908"/>
    <cellStyle name="เครื่องหมายจุลภาค 4 3 3 3 2 2" xfId="909"/>
    <cellStyle name="เครื่องหมายจุลภาค 4 3 3 3 2 2 2" xfId="910"/>
    <cellStyle name="เครื่องหมายจุลภาค 4 3 3 3 3" xfId="911"/>
    <cellStyle name="เครื่องหมายจุลภาค 4 3 3 4" xfId="912"/>
    <cellStyle name="เครื่องหมายจุลภาค 4 3 3 5" xfId="913"/>
    <cellStyle name="เครื่องหมายจุลภาค 4 3 3 5 2" xfId="914"/>
    <cellStyle name="เครื่องหมายจุลภาค 4 3 4" xfId="915"/>
    <cellStyle name="เครื่องหมายจุลภาค 4 3 4 2" xfId="916"/>
    <cellStyle name="เครื่องหมายจุลภาค 4 3 4 2 2" xfId="917"/>
    <cellStyle name="เครื่องหมายจุลภาค 4 3 4 2 2 2" xfId="918"/>
    <cellStyle name="เครื่องหมายจุลภาค 4 3 4 3" xfId="919"/>
    <cellStyle name="เครื่องหมายจุลภาค 4 3 5" xfId="920"/>
    <cellStyle name="เครื่องหมายจุลภาค 4 3 6" xfId="921"/>
    <cellStyle name="เครื่องหมายจุลภาค 4 3 7" xfId="922"/>
    <cellStyle name="เครื่องหมายจุลภาค 4 3 7 2" xfId="923"/>
    <cellStyle name="เครื่องหมายจุลภาค 4 4" xfId="924"/>
    <cellStyle name="เครื่องหมายจุลภาค 4 5" xfId="925"/>
    <cellStyle name="เครื่องหมายจุลภาค 4 5 2" xfId="926"/>
    <cellStyle name="เครื่องหมายจุลภาค 4 5 2 2" xfId="927"/>
    <cellStyle name="เครื่องหมายจุลภาค 4 5 2 2 2" xfId="928"/>
    <cellStyle name="เครื่องหมายจุลภาค 4 5 2 2 2 2" xfId="929"/>
    <cellStyle name="เครื่องหมายจุลภาค 4 5 2 2 2 2 2" xfId="930"/>
    <cellStyle name="เครื่องหมายจุลภาค 4 5 2 2 2 2 2 2" xfId="931"/>
    <cellStyle name="เครื่องหมายจุลภาค 4 5 2 2 2 3" xfId="932"/>
    <cellStyle name="เครื่องหมายจุลภาค 4 5 2 2 3" xfId="933"/>
    <cellStyle name="เครื่องหมายจุลภาค 4 5 2 2 4" xfId="934"/>
    <cellStyle name="เครื่องหมายจุลภาค 4 5 2 2 5" xfId="935"/>
    <cellStyle name="เครื่องหมายจุลภาค 4 5 2 2 5 2" xfId="936"/>
    <cellStyle name="เครื่องหมายจุลภาค 4 5 2 3" xfId="937"/>
    <cellStyle name="เครื่องหมายจุลภาค 4 5 2 3 2" xfId="938"/>
    <cellStyle name="เครื่องหมายจุลภาค 4 5 2 3 2 2" xfId="939"/>
    <cellStyle name="เครื่องหมายจุลภาค 4 5 2 3 2 2 2" xfId="940"/>
    <cellStyle name="เครื่องหมายจุลภาค 4 5 2 3 3" xfId="941"/>
    <cellStyle name="เครื่องหมายจุลภาค 4 5 2 4" xfId="942"/>
    <cellStyle name="เครื่องหมายจุลภาค 4 5 2 5" xfId="943"/>
    <cellStyle name="เครื่องหมายจุลภาค 4 5 2 5 2" xfId="944"/>
    <cellStyle name="เครื่องหมายจุลภาค 4 5 3" xfId="945"/>
    <cellStyle name="เครื่องหมายจุลภาค 4 5 3 2" xfId="946"/>
    <cellStyle name="เครื่องหมายจุลภาค 4 5 3 2 2" xfId="947"/>
    <cellStyle name="เครื่องหมายจุลภาค 4 5 3 2 2 2" xfId="948"/>
    <cellStyle name="เครื่องหมายจุลภาค 4 5 3 3" xfId="949"/>
    <cellStyle name="เครื่องหมายจุลภาค 4 5 4" xfId="950"/>
    <cellStyle name="เครื่องหมายจุลภาค 4 5 5" xfId="951"/>
    <cellStyle name="เครื่องหมายจุลภาค 4 5 6" xfId="952"/>
    <cellStyle name="เครื่องหมายจุลภาค 4 5 6 2" xfId="953"/>
    <cellStyle name="เครื่องหมายจุลภาค 4 6" xfId="954"/>
    <cellStyle name="เครื่องหมายจุลภาค 4 6 2" xfId="955"/>
    <cellStyle name="เครื่องหมายจุลภาค 4 6 2 2" xfId="956"/>
    <cellStyle name="เครื่องหมายจุลภาค 4 6 2 2 2" xfId="957"/>
    <cellStyle name="เครื่องหมายจุลภาค 4 6 2 2 2 2" xfId="958"/>
    <cellStyle name="เครื่องหมายจุลภาค 4 6 2 3" xfId="959"/>
    <cellStyle name="เครื่องหมายจุลภาค 4 6 3" xfId="960"/>
    <cellStyle name="เครื่องหมายจุลภาค 4 6 4" xfId="961"/>
    <cellStyle name="เครื่องหมายจุลภาค 4 6 5" xfId="962"/>
    <cellStyle name="เครื่องหมายจุลภาค 4 6 5 2" xfId="963"/>
    <cellStyle name="เครื่องหมายจุลภาค 4 7" xfId="964"/>
    <cellStyle name="เครื่องหมายจุลภาค 4 7 2" xfId="965"/>
    <cellStyle name="เครื่องหมายจุลภาค 4 7 2 2" xfId="966"/>
    <cellStyle name="เครื่องหมายจุลภาค 4 7 2 2 2" xfId="967"/>
    <cellStyle name="เครื่องหมายจุลภาค 4 7 3" xfId="968"/>
    <cellStyle name="เครื่องหมายจุลภาค 4 8" xfId="969"/>
    <cellStyle name="เครื่องหมายจุลภาค 4 9" xfId="970"/>
    <cellStyle name="เครื่องหมายจุลภาค 4 9 2" xfId="971"/>
    <cellStyle name="เครื่องหมายจุลภาค 5" xfId="972"/>
    <cellStyle name="เครื่องหมายจุลภาค 5 10" xfId="973"/>
    <cellStyle name="เครื่องหมายจุลภาค 5 11" xfId="974"/>
    <cellStyle name="เครื่องหมายจุลภาค 5 11 2" xfId="975"/>
    <cellStyle name="เครื่องหมายจุลภาค 5 2" xfId="976"/>
    <cellStyle name="เครื่องหมายจุลภาค 5 2 11" xfId="977"/>
    <cellStyle name="เครื่องหมายจุลภาค 5 2 2" xfId="978"/>
    <cellStyle name="เครื่องหมายจุลภาค 5 2 2 2" xfId="979"/>
    <cellStyle name="เครื่องหมายจุลภาค 5 2 2 2 2" xfId="980"/>
    <cellStyle name="เครื่องหมายจุลภาค 5 2 2 2 2 2" xfId="981"/>
    <cellStyle name="เครื่องหมายจุลภาค 5 2 2 2 2 2 2" xfId="982"/>
    <cellStyle name="เครื่องหมายจุลภาค 5 2 2 2 2 2 2 2" xfId="983"/>
    <cellStyle name="เครื่องหมายจุลภาค 5 2 2 2 2 2 2 2 2" xfId="984"/>
    <cellStyle name="เครื่องหมายจุลภาค 5 2 2 2 2 2 2 2 2 2" xfId="985"/>
    <cellStyle name="เครื่องหมายจุลภาค 5 2 2 2 2 2 2 2 2 2 2" xfId="986"/>
    <cellStyle name="เครื่องหมายจุลภาค 5 2 2 2 2 2 2 2 2 2 2 2" xfId="987"/>
    <cellStyle name="เครื่องหมายจุลภาค 5 2 2 2 2 2 2 2 2 2 2 2 2" xfId="988"/>
    <cellStyle name="เครื่องหมายจุลภาค 5 2 2 2 2 2 2 2 2 2 3" xfId="989"/>
    <cellStyle name="เครื่องหมายจุลภาค 5 2 2 2 2 2 2 2 2 3" xfId="990"/>
    <cellStyle name="เครื่องหมายจุลภาค 5 2 2 2 2 2 2 2 2 4" xfId="991"/>
    <cellStyle name="เครื่องหมายจุลภาค 5 2 2 2 2 2 2 2 2 5" xfId="992"/>
    <cellStyle name="เครื่องหมายจุลภาค 5 2 2 2 2 2 2 2 2 5 2" xfId="993"/>
    <cellStyle name="เครื่องหมายจุลภาค 5 2 2 2 2 2 2 2 3" xfId="994"/>
    <cellStyle name="เครื่องหมายจุลภาค 5 2 2 2 2 2 2 2 3 2" xfId="995"/>
    <cellStyle name="เครื่องหมายจุลภาค 5 2 2 2 2 2 2 2 3 2 2" xfId="996"/>
    <cellStyle name="เครื่องหมายจุลภาค 5 2 2 2 2 2 2 2 3 2 2 2" xfId="997"/>
    <cellStyle name="เครื่องหมายจุลภาค 5 2 2 2 2 2 2 2 3 3" xfId="998"/>
    <cellStyle name="เครื่องหมายจุลภาค 5 2 2 2 2 2 2 2 4" xfId="999"/>
    <cellStyle name="เครื่องหมายจุลภาค 5 2 2 2 2 2 2 2 5" xfId="1000"/>
    <cellStyle name="เครื่องหมายจุลภาค 5 2 2 2 2 2 2 2 5 2" xfId="1001"/>
    <cellStyle name="เครื่องหมายจุลภาค 5 2 2 2 2 2 2 3" xfId="1002"/>
    <cellStyle name="เครื่องหมายจุลภาค 5 2 2 2 2 2 2 3 2" xfId="1003"/>
    <cellStyle name="เครื่องหมายจุลภาค 5 2 2 2 2 2 2 3 2 2" xfId="1004"/>
    <cellStyle name="เครื่องหมายจุลภาค 5 2 2 2 2 2 2 3 2 2 2" xfId="1005"/>
    <cellStyle name="เครื่องหมายจุลภาค 5 2 2 2 2 2 2 3 3" xfId="1006"/>
    <cellStyle name="เครื่องหมายจุลภาค 5 2 2 2 2 2 2 4" xfId="1007"/>
    <cellStyle name="เครื่องหมายจุลภาค 5 2 2 2 2 2 2 5" xfId="1008"/>
    <cellStyle name="เครื่องหมายจุลภาค 5 2 2 2 2 2 2 6" xfId="1009"/>
    <cellStyle name="เครื่องหมายจุลภาค 5 2 2 2 2 2 2 6 2" xfId="1010"/>
    <cellStyle name="เครื่องหมายจุลภาค 5 2 2 2 2 2 3" xfId="1011"/>
    <cellStyle name="เครื่องหมายจุลภาค 5 2 2 2 2 2 3 2" xfId="1012"/>
    <cellStyle name="เครื่องหมายจุลภาค 5 2 2 2 2 2 3 2 2" xfId="1013"/>
    <cellStyle name="เครื่องหมายจุลภาค 5 2 2 2 2 2 3 2 2 2" xfId="1014"/>
    <cellStyle name="เครื่องหมายจุลภาค 5 2 2 2 2 2 3 2 2 2 2" xfId="1015"/>
    <cellStyle name="เครื่องหมายจุลภาค 5 2 2 2 2 2 3 2 3" xfId="1016"/>
    <cellStyle name="เครื่องหมายจุลภาค 5 2 2 2 2 2 3 3" xfId="1017"/>
    <cellStyle name="เครื่องหมายจุลภาค 5 2 2 2 2 2 3 4" xfId="1018"/>
    <cellStyle name="เครื่องหมายจุลภาค 5 2 2 2 2 2 3 5" xfId="1019"/>
    <cellStyle name="เครื่องหมายจุลภาค 5 2 2 2 2 2 3 5 2" xfId="1020"/>
    <cellStyle name="เครื่องหมายจุลภาค 5 2 2 2 2 2 4" xfId="1021"/>
    <cellStyle name="เครื่องหมายจุลภาค 5 2 2 2 2 2 4 2" xfId="1022"/>
    <cellStyle name="เครื่องหมายจุลภาค 5 2 2 2 2 2 4 2 2" xfId="1023"/>
    <cellStyle name="เครื่องหมายจุลภาค 5 2 2 2 2 2 4 2 2 2" xfId="1024"/>
    <cellStyle name="เครื่องหมายจุลภาค 5 2 2 2 2 2 4 3" xfId="1025"/>
    <cellStyle name="เครื่องหมายจุลภาค 5 2 2 2 2 2 5" xfId="1026"/>
    <cellStyle name="เครื่องหมายจุลภาค 5 2 2 2 2 2 6" xfId="1027"/>
    <cellStyle name="เครื่องหมายจุลภาค 5 2 2 2 2 2 6 2" xfId="1028"/>
    <cellStyle name="เครื่องหมายจุลภาค 5 2 2 2 2 3" xfId="1029"/>
    <cellStyle name="เครื่องหมายจุลภาค 5 2 2 2 2 3 2" xfId="1030"/>
    <cellStyle name="เครื่องหมายจุลภาค 5 2 2 2 2 3 2 2" xfId="1031"/>
    <cellStyle name="เครื่องหมายจุลภาค 5 2 2 2 2 3 2 2 2" xfId="1032"/>
    <cellStyle name="เครื่องหมายจุลภาค 5 2 2 2 2 3 2 2 2 2" xfId="1033"/>
    <cellStyle name="เครื่องหมายจุลภาค 5 2 2 2 2 3 2 2 2 2 2" xfId="1034"/>
    <cellStyle name="เครื่องหมายจุลภาค 5 2 2 2 2 3 2 2 3" xfId="1035"/>
    <cellStyle name="เครื่องหมายจุลภาค 5 2 2 2 2 3 2 3" xfId="1036"/>
    <cellStyle name="เครื่องหมายจุลภาค 5 2 2 2 2 3 2 4" xfId="1037"/>
    <cellStyle name="เครื่องหมายจุลภาค 5 2 2 2 2 3 2 5" xfId="1038"/>
    <cellStyle name="เครื่องหมายจุลภาค 5 2 2 2 2 3 2 5 2" xfId="1039"/>
    <cellStyle name="เครื่องหมายจุลภาค 5 2 2 2 2 3 3" xfId="1040"/>
    <cellStyle name="เครื่องหมายจุลภาค 5 2 2 2 2 3 3 2" xfId="1041"/>
    <cellStyle name="เครื่องหมายจุลภาค 5 2 2 2 2 3 3 2 2" xfId="1042"/>
    <cellStyle name="เครื่องหมายจุลภาค 5 2 2 2 2 3 3 2 2 2" xfId="1043"/>
    <cellStyle name="เครื่องหมายจุลภาค 5 2 2 2 2 3 3 3" xfId="1044"/>
    <cellStyle name="เครื่องหมายจุลภาค 5 2 2 2 2 3 4" xfId="1045"/>
    <cellStyle name="เครื่องหมายจุลภาค 5 2 2 2 2 3 5" xfId="1046"/>
    <cellStyle name="เครื่องหมายจุลภาค 5 2 2 2 2 3 5 2" xfId="1047"/>
    <cellStyle name="เครื่องหมายจุลภาค 5 2 2 2 2 4" xfId="1048"/>
    <cellStyle name="เครื่องหมายจุลภาค 5 2 2 2 2 4 2" xfId="1049"/>
    <cellStyle name="เครื่องหมายจุลภาค 5 2 2 2 2 4 2 2" xfId="1050"/>
    <cellStyle name="เครื่องหมายจุลภาค 5 2 2 2 2 4 2 2 2" xfId="1051"/>
    <cellStyle name="เครื่องหมายจุลภาค 5 2 2 2 2 4 3" xfId="1052"/>
    <cellStyle name="เครื่องหมายจุลภาค 5 2 2 2 2 5" xfId="1053"/>
    <cellStyle name="เครื่องหมายจุลภาค 5 2 2 2 2 6" xfId="1054"/>
    <cellStyle name="เครื่องหมายจุลภาค 5 2 2 2 2 7" xfId="1055"/>
    <cellStyle name="เครื่องหมายจุลภาค 5 2 2 2 2 7 2" xfId="1056"/>
    <cellStyle name="เครื่องหมายจุลภาค 5 2 2 2 3" xfId="1057"/>
    <cellStyle name="เครื่องหมายจุลภาค 5 2 2 2 4" xfId="1058"/>
    <cellStyle name="เครื่องหมายจุลภาค 5 2 2 2 4 2" xfId="1059"/>
    <cellStyle name="เครื่องหมายจุลภาค 5 2 2 2 4 2 2" xfId="1060"/>
    <cellStyle name="เครื่องหมายจุลภาค 5 2 2 2 4 2 2 2" xfId="1061"/>
    <cellStyle name="เครื่องหมายจุลภาค 5 2 2 2 4 2 2 2 2" xfId="1062"/>
    <cellStyle name="เครื่องหมายจุลภาค 5 2 2 2 4 2 2 2 2 2" xfId="1063"/>
    <cellStyle name="เครื่องหมายจุลภาค 5 2 2 2 4 2 2 2 2 2 2" xfId="1064"/>
    <cellStyle name="เครื่องหมายจุลภาค 5 2 2 2 4 2 2 2 3" xfId="1065"/>
    <cellStyle name="เครื่องหมายจุลภาค 5 2 2 2 4 2 2 3" xfId="1066"/>
    <cellStyle name="เครื่องหมายจุลภาค 5 2 2 2 4 2 2 4" xfId="1067"/>
    <cellStyle name="เครื่องหมายจุลภาค 5 2 2 2 4 2 2 5" xfId="1068"/>
    <cellStyle name="เครื่องหมายจุลภาค 5 2 2 2 4 2 2 5 2" xfId="1069"/>
    <cellStyle name="เครื่องหมายจุลภาค 5 2 2 2 4 2 3" xfId="1070"/>
    <cellStyle name="เครื่องหมายจุลภาค 5 2 2 2 4 2 3 2" xfId="1071"/>
    <cellStyle name="เครื่องหมายจุลภาค 5 2 2 2 4 2 3 2 2" xfId="1072"/>
    <cellStyle name="เครื่องหมายจุลภาค 5 2 2 2 4 2 3 2 2 2" xfId="1073"/>
    <cellStyle name="เครื่องหมายจุลภาค 5 2 2 2 4 2 3 3" xfId="1074"/>
    <cellStyle name="เครื่องหมายจุลภาค 5 2 2 2 4 2 4" xfId="1075"/>
    <cellStyle name="เครื่องหมายจุลภาค 5 2 2 2 4 2 5" xfId="1076"/>
    <cellStyle name="เครื่องหมายจุลภาค 5 2 2 2 4 2 5 2" xfId="1077"/>
    <cellStyle name="เครื่องหมายจุลภาค 5 2 2 2 4 3" xfId="1078"/>
    <cellStyle name="เครื่องหมายจุลภาค 5 2 2 2 4 3 2" xfId="1079"/>
    <cellStyle name="เครื่องหมายจุลภาค 5 2 2 2 4 3 2 2" xfId="1080"/>
    <cellStyle name="เครื่องหมายจุลภาค 5 2 2 2 4 3 2 2 2" xfId="1081"/>
    <cellStyle name="เครื่องหมายจุลภาค 5 2 2 2 4 3 3" xfId="1082"/>
    <cellStyle name="เครื่องหมายจุลภาค 5 2 2 2 4 4" xfId="1083"/>
    <cellStyle name="เครื่องหมายจุลภาค 5 2 2 2 4 5" xfId="1084"/>
    <cellStyle name="เครื่องหมายจุลภาค 5 2 2 2 4 6" xfId="1085"/>
    <cellStyle name="เครื่องหมายจุลภาค 5 2 2 2 4 6 2" xfId="1086"/>
    <cellStyle name="เครื่องหมายจุลภาค 5 2 2 2 5" xfId="1087"/>
    <cellStyle name="เครื่องหมายจุลภาค 5 2 2 2 5 2" xfId="1088"/>
    <cellStyle name="เครื่องหมายจุลภาค 5 2 2 2 5 2 2" xfId="1089"/>
    <cellStyle name="เครื่องหมายจุลภาค 5 2 2 2 5 2 2 2" xfId="1090"/>
    <cellStyle name="เครื่องหมายจุลภาค 5 2 2 2 5 2 2 2 2" xfId="1091"/>
    <cellStyle name="เครื่องหมายจุลภาค 5 2 2 2 5 2 3" xfId="1092"/>
    <cellStyle name="เครื่องหมายจุลภาค 5 2 2 2 5 3" xfId="1093"/>
    <cellStyle name="เครื่องหมายจุลภาค 5 2 2 2 5 4" xfId="1094"/>
    <cellStyle name="เครื่องหมายจุลภาค 5 2 2 2 5 5" xfId="1095"/>
    <cellStyle name="เครื่องหมายจุลภาค 5 2 2 2 5 5 2" xfId="1096"/>
    <cellStyle name="เครื่องหมายจุลภาค 5 2 2 2 6" xfId="1097"/>
    <cellStyle name="เครื่องหมายจุลภาค 5 2 2 2 6 2" xfId="1098"/>
    <cellStyle name="เครื่องหมายจุลภาค 5 2 2 2 6 2 2" xfId="1099"/>
    <cellStyle name="เครื่องหมายจุลภาค 5 2 2 2 6 2 2 2" xfId="1100"/>
    <cellStyle name="เครื่องหมายจุลภาค 5 2 2 2 6 3" xfId="1101"/>
    <cellStyle name="เครื่องหมายจุลภาค 5 2 2 2 7" xfId="1102"/>
    <cellStyle name="เครื่องหมายจุลภาค 5 2 2 2 8" xfId="1103"/>
    <cellStyle name="เครื่องหมายจุลภาค 5 2 2 2 8 2" xfId="1104"/>
    <cellStyle name="เครื่องหมายจุลภาค 5 2 2 3" xfId="1105"/>
    <cellStyle name="เครื่องหมายจุลภาค 5 2 2 3 2" xfId="1106"/>
    <cellStyle name="เครื่องหมายจุลภาค 5 2 2 3 2 2" xfId="1107"/>
    <cellStyle name="เครื่องหมายจุลภาค 5 2 2 3 2 2 2" xfId="1108"/>
    <cellStyle name="เครื่องหมายจุลภาค 5 2 2 3 2 2 2 2" xfId="1109"/>
    <cellStyle name="เครื่องหมายจุลภาค 5 2 2 3 2 2 2 2 2" xfId="1110"/>
    <cellStyle name="เครื่องหมายจุลภาค 5 2 2 3 2 2 2 2 2 2" xfId="1111"/>
    <cellStyle name="เครื่องหมายจุลภาค 5 2 2 3 2 2 2 2 2 2 2" xfId="1112"/>
    <cellStyle name="เครื่องหมายจุลภาค 5 2 2 3 2 2 2 2 2 2 2 2" xfId="1113"/>
    <cellStyle name="เครื่องหมายจุลภาค 5 2 2 3 2 2 2 2 2 3" xfId="1114"/>
    <cellStyle name="เครื่องหมายจุลภาค 5 2 2 3 2 2 2 2 3" xfId="1115"/>
    <cellStyle name="เครื่องหมายจุลภาค 5 2 2 3 2 2 2 2 4" xfId="1116"/>
    <cellStyle name="เครื่องหมายจุลภาค 5 2 2 3 2 2 2 2 5" xfId="1117"/>
    <cellStyle name="เครื่องหมายจุลภาค 5 2 2 3 2 2 2 2 5 2" xfId="1118"/>
    <cellStyle name="เครื่องหมายจุลภาค 5 2 2 3 2 2 2 3" xfId="1119"/>
    <cellStyle name="เครื่องหมายจุลภาค 5 2 2 3 2 2 2 3 2" xfId="1120"/>
    <cellStyle name="เครื่องหมายจุลภาค 5 2 2 3 2 2 2 3 2 2" xfId="1121"/>
    <cellStyle name="เครื่องหมายจุลภาค 5 2 2 3 2 2 2 3 2 2 2" xfId="1122"/>
    <cellStyle name="เครื่องหมายจุลภาค 5 2 2 3 2 2 2 3 3" xfId="1123"/>
    <cellStyle name="เครื่องหมายจุลภาค 5 2 2 3 2 2 2 4" xfId="1124"/>
    <cellStyle name="เครื่องหมายจุลภาค 5 2 2 3 2 2 2 5" xfId="1125"/>
    <cellStyle name="เครื่องหมายจุลภาค 5 2 2 3 2 2 2 5 2" xfId="1126"/>
    <cellStyle name="เครื่องหมายจุลภาค 5 2 2 3 2 2 3" xfId="1127"/>
    <cellStyle name="เครื่องหมายจุลภาค 5 2 2 3 2 2 3 2" xfId="1128"/>
    <cellStyle name="เครื่องหมายจุลภาค 5 2 2 3 2 2 3 2 2" xfId="1129"/>
    <cellStyle name="เครื่องหมายจุลภาค 5 2 2 3 2 2 3 2 2 2" xfId="1130"/>
    <cellStyle name="เครื่องหมายจุลภาค 5 2 2 3 2 2 3 3" xfId="1131"/>
    <cellStyle name="เครื่องหมายจุลภาค 5 2 2 3 2 2 4" xfId="1132"/>
    <cellStyle name="เครื่องหมายจุลภาค 5 2 2 3 2 2 5" xfId="1133"/>
    <cellStyle name="เครื่องหมายจุลภาค 5 2 2 3 2 2 6" xfId="1134"/>
    <cellStyle name="เครื่องหมายจุลภาค 5 2 2 3 2 2 6 2" xfId="1135"/>
    <cellStyle name="เครื่องหมายจุลภาค 5 2 2 3 2 3" xfId="1136"/>
    <cellStyle name="เครื่องหมายจุลภาค 5 2 2 3 2 3 2" xfId="1137"/>
    <cellStyle name="เครื่องหมายจุลภาค 5 2 2 3 2 3 2 2" xfId="1138"/>
    <cellStyle name="เครื่องหมายจุลภาค 5 2 2 3 2 3 2 2 2" xfId="1139"/>
    <cellStyle name="เครื่องหมายจุลภาค 5 2 2 3 2 3 2 2 2 2" xfId="1140"/>
    <cellStyle name="เครื่องหมายจุลภาค 5 2 2 3 2 3 2 3" xfId="1141"/>
    <cellStyle name="เครื่องหมายจุลภาค 5 2 2 3 2 3 3" xfId="1142"/>
    <cellStyle name="เครื่องหมายจุลภาค 5 2 2 3 2 3 4" xfId="1143"/>
    <cellStyle name="เครื่องหมายจุลภาค 5 2 2 3 2 3 5" xfId="1144"/>
    <cellStyle name="เครื่องหมายจุลภาค 5 2 2 3 2 3 5 2" xfId="1145"/>
    <cellStyle name="เครื่องหมายจุลภาค 5 2 2 3 2 4" xfId="1146"/>
    <cellStyle name="เครื่องหมายจุลภาค 5 2 2 3 2 4 2" xfId="1147"/>
    <cellStyle name="เครื่องหมายจุลภาค 5 2 2 3 2 4 2 2" xfId="1148"/>
    <cellStyle name="เครื่องหมายจุลภาค 5 2 2 3 2 4 2 2 2" xfId="1149"/>
    <cellStyle name="เครื่องหมายจุลภาค 5 2 2 3 2 4 3" xfId="1150"/>
    <cellStyle name="เครื่องหมายจุลภาค 5 2 2 3 2 5" xfId="1151"/>
    <cellStyle name="เครื่องหมายจุลภาค 5 2 2 3 2 6" xfId="1152"/>
    <cellStyle name="เครื่องหมายจุลภาค 5 2 2 3 2 6 2" xfId="1153"/>
    <cellStyle name="เครื่องหมายจุลภาค 5 2 2 3 3" xfId="1154"/>
    <cellStyle name="เครื่องหมายจุลภาค 5 2 2 3 3 2" xfId="1155"/>
    <cellStyle name="เครื่องหมายจุลภาค 5 2 2 3 3 2 2" xfId="1156"/>
    <cellStyle name="เครื่องหมายจุลภาค 5 2 2 3 3 2 2 2" xfId="1157"/>
    <cellStyle name="เครื่องหมายจุลภาค 5 2 2 3 3 2 2 2 2" xfId="1158"/>
    <cellStyle name="เครื่องหมายจุลภาค 5 2 2 3 3 2 2 2 2 2" xfId="1159"/>
    <cellStyle name="เครื่องหมายจุลภาค 5 2 2 3 3 2 2 3" xfId="1160"/>
    <cellStyle name="เครื่องหมายจุลภาค 5 2 2 3 3 2 3" xfId="1161"/>
    <cellStyle name="เครื่องหมายจุลภาค 5 2 2 3 3 2 4" xfId="1162"/>
    <cellStyle name="เครื่องหมายจุลภาค 5 2 2 3 3 2 5" xfId="1163"/>
    <cellStyle name="เครื่องหมายจุลภาค 5 2 2 3 3 2 5 2" xfId="1164"/>
    <cellStyle name="เครื่องหมายจุลภาค 5 2 2 3 3 3" xfId="1165"/>
    <cellStyle name="เครื่องหมายจุลภาค 5 2 2 3 3 3 2" xfId="1166"/>
    <cellStyle name="เครื่องหมายจุลภาค 5 2 2 3 3 3 2 2" xfId="1167"/>
    <cellStyle name="เครื่องหมายจุลภาค 5 2 2 3 3 3 2 2 2" xfId="1168"/>
    <cellStyle name="เครื่องหมายจุลภาค 5 2 2 3 3 3 3" xfId="1169"/>
    <cellStyle name="เครื่องหมายจุลภาค 5 2 2 3 3 4" xfId="1170"/>
    <cellStyle name="เครื่องหมายจุลภาค 5 2 2 3 3 5" xfId="1171"/>
    <cellStyle name="เครื่องหมายจุลภาค 5 2 2 3 3 5 2" xfId="1172"/>
    <cellStyle name="เครื่องหมายจุลภาค 5 2 2 3 4" xfId="1173"/>
    <cellStyle name="เครื่องหมายจุลภาค 5 2 2 3 4 2" xfId="1174"/>
    <cellStyle name="เครื่องหมายจุลภาค 5 2 2 3 4 2 2" xfId="1175"/>
    <cellStyle name="เครื่องหมายจุลภาค 5 2 2 3 4 2 2 2" xfId="1176"/>
    <cellStyle name="เครื่องหมายจุลภาค 5 2 2 3 4 3" xfId="1177"/>
    <cellStyle name="เครื่องหมายจุลภาค 5 2 2 3 5" xfId="1178"/>
    <cellStyle name="เครื่องหมายจุลภาค 5 2 2 3 6" xfId="1179"/>
    <cellStyle name="เครื่องหมายจุลภาค 5 2 2 3 7" xfId="1180"/>
    <cellStyle name="เครื่องหมายจุลภาค 5 2 2 3 7 2" xfId="1181"/>
    <cellStyle name="เครื่องหมายจุลภาค 5 2 2 4" xfId="1182"/>
    <cellStyle name="เครื่องหมายจุลภาค 5 2 2 4 2" xfId="1183"/>
    <cellStyle name="เครื่องหมายจุลภาค 5 2 2 4 2 2" xfId="1184"/>
    <cellStyle name="เครื่องหมายจุลภาค 5 2 2 4 2 2 2" xfId="1185"/>
    <cellStyle name="เครื่องหมายจุลภาค 5 2 2 4 2 2 2 2" xfId="1186"/>
    <cellStyle name="เครื่องหมายจุลภาค 5 2 2 4 2 2 2 2 2" xfId="1187"/>
    <cellStyle name="เครื่องหมายจุลภาค 5 2 2 4 2 2 2 2 2 2" xfId="1188"/>
    <cellStyle name="เครื่องหมายจุลภาค 5 2 2 4 2 2 2 3" xfId="1189"/>
    <cellStyle name="เครื่องหมายจุลภาค 5 2 2 4 2 2 3" xfId="1190"/>
    <cellStyle name="เครื่องหมายจุลภาค 5 2 2 4 2 2 4" xfId="1191"/>
    <cellStyle name="เครื่องหมายจุลภาค 5 2 2 4 2 2 5" xfId="1192"/>
    <cellStyle name="เครื่องหมายจุลภาค 5 2 2 4 2 2 5 2" xfId="1193"/>
    <cellStyle name="เครื่องหมายจุลภาค 5 2 2 4 2 3" xfId="1194"/>
    <cellStyle name="เครื่องหมายจุลภาค 5 2 2 4 2 3 2" xfId="1195"/>
    <cellStyle name="เครื่องหมายจุลภาค 5 2 2 4 2 3 2 2" xfId="1196"/>
    <cellStyle name="เครื่องหมายจุลภาค 5 2 2 4 2 3 2 2 2" xfId="1197"/>
    <cellStyle name="เครื่องหมายจุลภาค 5 2 2 4 2 3 3" xfId="1198"/>
    <cellStyle name="เครื่องหมายจุลภาค 5 2 2 4 2 4" xfId="1199"/>
    <cellStyle name="เครื่องหมายจุลภาค 5 2 2 4 2 5" xfId="1200"/>
    <cellStyle name="เครื่องหมายจุลภาค 5 2 2 4 2 5 2" xfId="1201"/>
    <cellStyle name="เครื่องหมายจุลภาค 5 2 2 4 3" xfId="1202"/>
    <cellStyle name="เครื่องหมายจุลภาค 5 2 2 4 3 2" xfId="1203"/>
    <cellStyle name="เครื่องหมายจุลภาค 5 2 2 4 3 2 2" xfId="1204"/>
    <cellStyle name="เครื่องหมายจุลภาค 5 2 2 4 3 2 2 2" xfId="1205"/>
    <cellStyle name="เครื่องหมายจุลภาค 5 2 2 4 3 3" xfId="1206"/>
    <cellStyle name="เครื่องหมายจุลภาค 5 2 2 4 4" xfId="1207"/>
    <cellStyle name="เครื่องหมายจุลภาค 5 2 2 4 5" xfId="1208"/>
    <cellStyle name="เครื่องหมายจุลภาค 5 2 2 4 6" xfId="1209"/>
    <cellStyle name="เครื่องหมายจุลภาค 5 2 2 4 6 2" xfId="1210"/>
    <cellStyle name="เครื่องหมายจุลภาค 5 2 2 5" xfId="1211"/>
    <cellStyle name="เครื่องหมายจุลภาค 5 2 2 5 2" xfId="1212"/>
    <cellStyle name="เครื่องหมายจุลภาค 5 2 2 5 2 2" xfId="1213"/>
    <cellStyle name="เครื่องหมายจุลภาค 5 2 2 5 2 2 2" xfId="1214"/>
    <cellStyle name="เครื่องหมายจุลภาค 5 2 2 5 2 2 2 2" xfId="1215"/>
    <cellStyle name="เครื่องหมายจุลภาค 5 2 2 5 2 3" xfId="1216"/>
    <cellStyle name="เครื่องหมายจุลภาค 5 2 2 5 3" xfId="1217"/>
    <cellStyle name="เครื่องหมายจุลภาค 5 2 2 5 4" xfId="1218"/>
    <cellStyle name="เครื่องหมายจุลภาค 5 2 2 5 5" xfId="1219"/>
    <cellStyle name="เครื่องหมายจุลภาค 5 2 2 5 5 2" xfId="1220"/>
    <cellStyle name="เครื่องหมายจุลภาค 5 2 2 6" xfId="1221"/>
    <cellStyle name="เครื่องหมายจุลภาค 5 2 2 6 2" xfId="1222"/>
    <cellStyle name="เครื่องหมายจุลภาค 5 2 2 6 2 2" xfId="1223"/>
    <cellStyle name="เครื่องหมายจุลภาค 5 2 2 6 2 2 2" xfId="1224"/>
    <cellStyle name="เครื่องหมายจุลภาค 5 2 2 6 3" xfId="1225"/>
    <cellStyle name="เครื่องหมายจุลภาค 5 2 2 7" xfId="1226"/>
    <cellStyle name="เครื่องหมายจุลภาค 5 2 2 8" xfId="1227"/>
    <cellStyle name="เครื่องหมายจุลภาค 5 2 2 8 2" xfId="1228"/>
    <cellStyle name="เครื่องหมายจุลภาค 5 2 3" xfId="1229"/>
    <cellStyle name="เครื่องหมายจุลภาค 5 2 3 2" xfId="1230"/>
    <cellStyle name="เครื่องหมายจุลภาค 5 2 3 2 2" xfId="1231"/>
    <cellStyle name="เครื่องหมายจุลภาค 5 2 3 2 2 2" xfId="1232"/>
    <cellStyle name="เครื่องหมายจุลภาค 5 2 3 2 2 2 2" xfId="1233"/>
    <cellStyle name="เครื่องหมายจุลภาค 5 2 3 2 2 2 2 2" xfId="1234"/>
    <cellStyle name="เครื่องหมายจุลภาค 5 2 3 2 2 2 2 2 2" xfId="1235"/>
    <cellStyle name="เครื่องหมายจุลภาค 5 2 3 2 2 2 2 2 2 2" xfId="1236"/>
    <cellStyle name="เครื่องหมายจุลภาค 5 2 3 2 2 2 2 2 2 2 2" xfId="1237"/>
    <cellStyle name="เครื่องหมายจุลภาค 5 2 3 2 2 2 2 2 3" xfId="1238"/>
    <cellStyle name="เครื่องหมายจุลภาค 5 2 3 2 2 2 2 3" xfId="1239"/>
    <cellStyle name="เครื่องหมายจุลภาค 5 2 3 2 2 2 2 4" xfId="1240"/>
    <cellStyle name="เครื่องหมายจุลภาค 5 2 3 2 2 2 2 5" xfId="1241"/>
    <cellStyle name="เครื่องหมายจุลภาค 5 2 3 2 2 2 2 5 2" xfId="1242"/>
    <cellStyle name="เครื่องหมายจุลภาค 5 2 3 2 2 2 3" xfId="1243"/>
    <cellStyle name="เครื่องหมายจุลภาค 5 2 3 2 2 2 3 2" xfId="1244"/>
    <cellStyle name="เครื่องหมายจุลภาค 5 2 3 2 2 2 3 2 2" xfId="1245"/>
    <cellStyle name="เครื่องหมายจุลภาค 5 2 3 2 2 2 3 2 2 2" xfId="1246"/>
    <cellStyle name="เครื่องหมายจุลภาค 5 2 3 2 2 2 3 3" xfId="1247"/>
    <cellStyle name="เครื่องหมายจุลภาค 5 2 3 2 2 2 4" xfId="1248"/>
    <cellStyle name="เครื่องหมายจุลภาค 5 2 3 2 2 2 5" xfId="1249"/>
    <cellStyle name="เครื่องหมายจุลภาค 5 2 3 2 2 2 5 2" xfId="1250"/>
    <cellStyle name="เครื่องหมายจุลภาค 5 2 3 2 2 3" xfId="1251"/>
    <cellStyle name="เครื่องหมายจุลภาค 5 2 3 2 2 3 2" xfId="1252"/>
    <cellStyle name="เครื่องหมายจุลภาค 5 2 3 2 2 3 2 2" xfId="1253"/>
    <cellStyle name="เครื่องหมายจุลภาค 5 2 3 2 2 3 2 2 2" xfId="1254"/>
    <cellStyle name="เครื่องหมายจุลภาค 5 2 3 2 2 3 3" xfId="1255"/>
    <cellStyle name="เครื่องหมายจุลภาค 5 2 3 2 2 4" xfId="1256"/>
    <cellStyle name="เครื่องหมายจุลภาค 5 2 3 2 2 5" xfId="1257"/>
    <cellStyle name="เครื่องหมายจุลภาค 5 2 3 2 2 6" xfId="1258"/>
    <cellStyle name="เครื่องหมายจุลภาค 5 2 3 2 2 6 2" xfId="1259"/>
    <cellStyle name="เครื่องหมายจุลภาค 5 2 3 2 3" xfId="1260"/>
    <cellStyle name="เครื่องหมายจุลภาค 5 2 3 2 3 2" xfId="1261"/>
    <cellStyle name="เครื่องหมายจุลภาค 5 2 3 2 3 2 2" xfId="1262"/>
    <cellStyle name="เครื่องหมายจุลภาค 5 2 3 2 3 2 2 2" xfId="1263"/>
    <cellStyle name="เครื่องหมายจุลภาค 5 2 3 2 3 2 2 2 2" xfId="1264"/>
    <cellStyle name="เครื่องหมายจุลภาค 5 2 3 2 3 2 3" xfId="1265"/>
    <cellStyle name="เครื่องหมายจุลภาค 5 2 3 2 3 3" xfId="1266"/>
    <cellStyle name="เครื่องหมายจุลภาค 5 2 3 2 3 4" xfId="1267"/>
    <cellStyle name="เครื่องหมายจุลภาค 5 2 3 2 3 5" xfId="1268"/>
    <cellStyle name="เครื่องหมายจุลภาค 5 2 3 2 3 5 2" xfId="1269"/>
    <cellStyle name="เครื่องหมายจุลภาค 5 2 3 2 4" xfId="1270"/>
    <cellStyle name="เครื่องหมายจุลภาค 5 2 3 2 4 2" xfId="1271"/>
    <cellStyle name="เครื่องหมายจุลภาค 5 2 3 2 4 2 2" xfId="1272"/>
    <cellStyle name="เครื่องหมายจุลภาค 5 2 3 2 4 2 2 2" xfId="1273"/>
    <cellStyle name="เครื่องหมายจุลภาค 5 2 3 2 4 3" xfId="1274"/>
    <cellStyle name="เครื่องหมายจุลภาค 5 2 3 2 5" xfId="1275"/>
    <cellStyle name="เครื่องหมายจุลภาค 5 2 3 2 6" xfId="1276"/>
    <cellStyle name="เครื่องหมายจุลภาค 5 2 3 2 6 2" xfId="1277"/>
    <cellStyle name="เครื่องหมายจุลภาค 5 2 3 3" xfId="1278"/>
    <cellStyle name="เครื่องหมายจุลภาค 5 2 3 3 2" xfId="1279"/>
    <cellStyle name="เครื่องหมายจุลภาค 5 2 3 3 2 2" xfId="1280"/>
    <cellStyle name="เครื่องหมายจุลภาค 5 2 3 3 2 2 2" xfId="1281"/>
    <cellStyle name="เครื่องหมายจุลภาค 5 2 3 3 2 2 2 2" xfId="1282"/>
    <cellStyle name="เครื่องหมายจุลภาค 5 2 3 3 2 2 2 2 2" xfId="1283"/>
    <cellStyle name="เครื่องหมายจุลภาค 5 2 3 3 2 2 3" xfId="1284"/>
    <cellStyle name="เครื่องหมายจุลภาค 5 2 3 3 2 3" xfId="1285"/>
    <cellStyle name="เครื่องหมายจุลภาค 5 2 3 3 2 4" xfId="1286"/>
    <cellStyle name="เครื่องหมายจุลภาค 5 2 3 3 2 5" xfId="1287"/>
    <cellStyle name="เครื่องหมายจุลภาค 5 2 3 3 2 5 2" xfId="1288"/>
    <cellStyle name="เครื่องหมายจุลภาค 5 2 3 3 3" xfId="1289"/>
    <cellStyle name="เครื่องหมายจุลภาค 5 2 3 3 3 2" xfId="1290"/>
    <cellStyle name="เครื่องหมายจุลภาค 5 2 3 3 3 2 2" xfId="1291"/>
    <cellStyle name="เครื่องหมายจุลภาค 5 2 3 3 3 2 2 2" xfId="1292"/>
    <cellStyle name="เครื่องหมายจุลภาค 5 2 3 3 3 3" xfId="1293"/>
    <cellStyle name="เครื่องหมายจุลภาค 5 2 3 3 4" xfId="1294"/>
    <cellStyle name="เครื่องหมายจุลภาค 5 2 3 3 5" xfId="1295"/>
    <cellStyle name="เครื่องหมายจุลภาค 5 2 3 3 5 2" xfId="1296"/>
    <cellStyle name="เครื่องหมายจุลภาค 5 2 3 4" xfId="1297"/>
    <cellStyle name="เครื่องหมายจุลภาค 5 2 3 4 2" xfId="1298"/>
    <cellStyle name="เครื่องหมายจุลภาค 5 2 3 4 2 2" xfId="1299"/>
    <cellStyle name="เครื่องหมายจุลภาค 5 2 3 4 2 2 2" xfId="1300"/>
    <cellStyle name="เครื่องหมายจุลภาค 5 2 3 4 3" xfId="1301"/>
    <cellStyle name="เครื่องหมายจุลภาค 5 2 3 5" xfId="1302"/>
    <cellStyle name="เครื่องหมายจุลภาค 5 2 3 6" xfId="1303"/>
    <cellStyle name="เครื่องหมายจุลภาค 5 2 3 7" xfId="1304"/>
    <cellStyle name="เครื่องหมายจุลภาค 5 2 3 7 2" xfId="1305"/>
    <cellStyle name="เครื่องหมายจุลภาค 5 2 4" xfId="1306"/>
    <cellStyle name="เครื่องหมายจุลภาค 5 2 5" xfId="1307"/>
    <cellStyle name="เครื่องหมายจุลภาค 5 2 5 2" xfId="1308"/>
    <cellStyle name="เครื่องหมายจุลภาค 5 2 5 2 2" xfId="1309"/>
    <cellStyle name="เครื่องหมายจุลภาค 5 2 5 2 2 2" xfId="1310"/>
    <cellStyle name="เครื่องหมายจุลภาค 5 2 5 2 2 2 2" xfId="1311"/>
    <cellStyle name="เครื่องหมายจุลภาค 5 2 5 2 2 2 2 2" xfId="1312"/>
    <cellStyle name="เครื่องหมายจุลภาค 5 2 5 2 2 2 2 2 2" xfId="1313"/>
    <cellStyle name="เครื่องหมายจุลภาค 5 2 5 2 2 2 3" xfId="1314"/>
    <cellStyle name="เครื่องหมายจุลภาค 5 2 5 2 2 3" xfId="1315"/>
    <cellStyle name="เครื่องหมายจุลภาค 5 2 5 2 2 4" xfId="1316"/>
    <cellStyle name="เครื่องหมายจุลภาค 5 2 5 2 2 5" xfId="1317"/>
    <cellStyle name="เครื่องหมายจุลภาค 5 2 5 2 2 5 2" xfId="1318"/>
    <cellStyle name="เครื่องหมายจุลภาค 5 2 5 2 3" xfId="1319"/>
    <cellStyle name="เครื่องหมายจุลภาค 5 2 5 2 3 2" xfId="1320"/>
    <cellStyle name="เครื่องหมายจุลภาค 5 2 5 2 3 2 2" xfId="1321"/>
    <cellStyle name="เครื่องหมายจุลภาค 5 2 5 2 3 2 2 2" xfId="1322"/>
    <cellStyle name="เครื่องหมายจุลภาค 5 2 5 2 3 3" xfId="1323"/>
    <cellStyle name="เครื่องหมายจุลภาค 5 2 5 2 4" xfId="1324"/>
    <cellStyle name="เครื่องหมายจุลภาค 5 2 5 2 5" xfId="1325"/>
    <cellStyle name="เครื่องหมายจุลภาค 5 2 5 2 5 2" xfId="1326"/>
    <cellStyle name="เครื่องหมายจุลภาค 5 2 5 3" xfId="1327"/>
    <cellStyle name="เครื่องหมายจุลภาค 5 2 5 3 2" xfId="1328"/>
    <cellStyle name="เครื่องหมายจุลภาค 5 2 5 3 2 2" xfId="1329"/>
    <cellStyle name="เครื่องหมายจุลภาค 5 2 5 3 2 2 2" xfId="1330"/>
    <cellStyle name="เครื่องหมายจุลภาค 5 2 5 3 3" xfId="1331"/>
    <cellStyle name="เครื่องหมายจุลภาค 5 2 5 4" xfId="1332"/>
    <cellStyle name="เครื่องหมายจุลภาค 5 2 5 5" xfId="1333"/>
    <cellStyle name="เครื่องหมายจุลภาค 5 2 5 6" xfId="1334"/>
    <cellStyle name="เครื่องหมายจุลภาค 5 2 5 6 2" xfId="1335"/>
    <cellStyle name="เครื่องหมายจุลภาค 5 2 6" xfId="1336"/>
    <cellStyle name="เครื่องหมายจุลภาค 5 2 6 2" xfId="1337"/>
    <cellStyle name="เครื่องหมายจุลภาค 5 2 6 2 2" xfId="1338"/>
    <cellStyle name="เครื่องหมายจุลภาค 5 2 6 2 2 2" xfId="1339"/>
    <cellStyle name="เครื่องหมายจุลภาค 5 2 6 2 2 2 2" xfId="1340"/>
    <cellStyle name="เครื่องหมายจุลภาค 5 2 6 2 3" xfId="1341"/>
    <cellStyle name="เครื่องหมายจุลภาค 5 2 6 3" xfId="1342"/>
    <cellStyle name="เครื่องหมายจุลภาค 5 2 6 4" xfId="1343"/>
    <cellStyle name="เครื่องหมายจุลภาค 5 2 6 5" xfId="1344"/>
    <cellStyle name="เครื่องหมายจุลภาค 5 2 6 5 2" xfId="1345"/>
    <cellStyle name="เครื่องหมายจุลภาค 5 2 7" xfId="1346"/>
    <cellStyle name="เครื่องหมายจุลภาค 5 2 7 2" xfId="1347"/>
    <cellStyle name="เครื่องหมายจุลภาค 5 2 7 2 2" xfId="1348"/>
    <cellStyle name="เครื่องหมายจุลภาค 5 2 7 2 2 2" xfId="1349"/>
    <cellStyle name="เครื่องหมายจุลภาค 5 2 7 3" xfId="1350"/>
    <cellStyle name="เครื่องหมายจุลภาค 5 2 8" xfId="1351"/>
    <cellStyle name="เครื่องหมายจุลภาค 5 2 9" xfId="1352"/>
    <cellStyle name="เครื่องหมายจุลภาค 5 2 9 2" xfId="1353"/>
    <cellStyle name="เครื่องหมายจุลภาค 5 3" xfId="1354"/>
    <cellStyle name="เครื่องหมายจุลภาค 5 3 2" xfId="1355"/>
    <cellStyle name="เครื่องหมายจุลภาค 5 3 2 2" xfId="1356"/>
    <cellStyle name="เครื่องหมายจุลภาค 5 3 2 2 2" xfId="1357"/>
    <cellStyle name="เครื่องหมายจุลภาค 5 3 2 2 2 2" xfId="1358"/>
    <cellStyle name="เครื่องหมายจุลภาค 5 3 2 2 2 2 2" xfId="1359"/>
    <cellStyle name="เครื่องหมายจุลภาค 5 3 2 2 2 2 2 2" xfId="1360"/>
    <cellStyle name="เครื่องหมายจุลภาค 5 3 2 2 2 2 2 2 2" xfId="1361"/>
    <cellStyle name="เครื่องหมายจุลภาค 5 3 2 2 2 2 2 2 2 2" xfId="1362"/>
    <cellStyle name="เครื่องหมายจุลภาค 5 3 2 2 2 2 2 2 2 2 2" xfId="1363"/>
    <cellStyle name="เครื่องหมายจุลภาค 5 3 2 2 2 2 2 2 2 2 2 2" xfId="1364"/>
    <cellStyle name="เครื่องหมายจุลภาค 5 3 2 2 2 2 2 2 2 3" xfId="1365"/>
    <cellStyle name="เครื่องหมายจุลภาค 5 3 2 2 2 2 2 2 3" xfId="1366"/>
    <cellStyle name="เครื่องหมายจุลภาค 5 3 2 2 2 2 2 2 4" xfId="1367"/>
    <cellStyle name="เครื่องหมายจุลภาค 5 3 2 2 2 2 2 2 5" xfId="1368"/>
    <cellStyle name="เครื่องหมายจุลภาค 5 3 2 2 2 2 2 2 5 2" xfId="1369"/>
    <cellStyle name="เครื่องหมายจุลภาค 5 3 2 2 2 2 2 3" xfId="1370"/>
    <cellStyle name="เครื่องหมายจุลภาค 5 3 2 2 2 2 2 3 2" xfId="1371"/>
    <cellStyle name="เครื่องหมายจุลภาค 5 3 2 2 2 2 2 3 2 2" xfId="1372"/>
    <cellStyle name="เครื่องหมายจุลภาค 5 3 2 2 2 2 2 3 2 2 2" xfId="1373"/>
    <cellStyle name="เครื่องหมายจุลภาค 5 3 2 2 2 2 2 3 3" xfId="1374"/>
    <cellStyle name="เครื่องหมายจุลภาค 5 3 2 2 2 2 2 4" xfId="1375"/>
    <cellStyle name="เครื่องหมายจุลภาค 5 3 2 2 2 2 2 5" xfId="1376"/>
    <cellStyle name="เครื่องหมายจุลภาค 5 3 2 2 2 2 2 5 2" xfId="1377"/>
    <cellStyle name="เครื่องหมายจุลภาค 5 3 2 2 2 2 3" xfId="1378"/>
    <cellStyle name="เครื่องหมายจุลภาค 5 3 2 2 2 2 3 2" xfId="1379"/>
    <cellStyle name="เครื่องหมายจุลภาค 5 3 2 2 2 2 3 2 2" xfId="1380"/>
    <cellStyle name="เครื่องหมายจุลภาค 5 3 2 2 2 2 3 2 2 2" xfId="1381"/>
    <cellStyle name="เครื่องหมายจุลภาค 5 3 2 2 2 2 3 3" xfId="1382"/>
    <cellStyle name="เครื่องหมายจุลภาค 5 3 2 2 2 2 4" xfId="1383"/>
    <cellStyle name="เครื่องหมายจุลภาค 5 3 2 2 2 2 5" xfId="1384"/>
    <cellStyle name="เครื่องหมายจุลภาค 5 3 2 2 2 2 6" xfId="1385"/>
    <cellStyle name="เครื่องหมายจุลภาค 5 3 2 2 2 2 6 2" xfId="1386"/>
    <cellStyle name="เครื่องหมายจุลภาค 5 3 2 2 2 3" xfId="1387"/>
    <cellStyle name="เครื่องหมายจุลภาค 5 3 2 2 2 3 2" xfId="1388"/>
    <cellStyle name="เครื่องหมายจุลภาค 5 3 2 2 2 3 2 2" xfId="1389"/>
    <cellStyle name="เครื่องหมายจุลภาค 5 3 2 2 2 3 2 2 2" xfId="1390"/>
    <cellStyle name="เครื่องหมายจุลภาค 5 3 2 2 2 3 2 2 2 2" xfId="1391"/>
    <cellStyle name="เครื่องหมายจุลภาค 5 3 2 2 2 3 2 3" xfId="1392"/>
    <cellStyle name="เครื่องหมายจุลภาค 5 3 2 2 2 3 3" xfId="1393"/>
    <cellStyle name="เครื่องหมายจุลภาค 5 3 2 2 2 3 4" xfId="1394"/>
    <cellStyle name="เครื่องหมายจุลภาค 5 3 2 2 2 3 5" xfId="1395"/>
    <cellStyle name="เครื่องหมายจุลภาค 5 3 2 2 2 3 5 2" xfId="1396"/>
    <cellStyle name="เครื่องหมายจุลภาค 5 3 2 2 2 4" xfId="1397"/>
    <cellStyle name="เครื่องหมายจุลภาค 5 3 2 2 2 4 2" xfId="1398"/>
    <cellStyle name="เครื่องหมายจุลภาค 5 3 2 2 2 4 2 2" xfId="1399"/>
    <cellStyle name="เครื่องหมายจุลภาค 5 3 2 2 2 4 2 2 2" xfId="1400"/>
    <cellStyle name="เครื่องหมายจุลภาค 5 3 2 2 2 4 3" xfId="1401"/>
    <cellStyle name="เครื่องหมายจุลภาค 5 3 2 2 2 5" xfId="1402"/>
    <cellStyle name="เครื่องหมายจุลภาค 5 3 2 2 2 6" xfId="1403"/>
    <cellStyle name="เครื่องหมายจุลภาค 5 3 2 2 2 6 2" xfId="1404"/>
    <cellStyle name="เครื่องหมายจุลภาค 5 3 2 2 3" xfId="1405"/>
    <cellStyle name="เครื่องหมายจุลภาค 5 3 2 2 3 2" xfId="1406"/>
    <cellStyle name="เครื่องหมายจุลภาค 5 3 2 2 3 2 2" xfId="1407"/>
    <cellStyle name="เครื่องหมายจุลภาค 5 3 2 2 3 2 2 2" xfId="1408"/>
    <cellStyle name="เครื่องหมายจุลภาค 5 3 2 2 3 2 2 2 2" xfId="1409"/>
    <cellStyle name="เครื่องหมายจุลภาค 5 3 2 2 3 2 2 2 2 2" xfId="1410"/>
    <cellStyle name="เครื่องหมายจุลภาค 5 3 2 2 3 2 2 3" xfId="1411"/>
    <cellStyle name="เครื่องหมายจุลภาค 5 3 2 2 3 2 3" xfId="1412"/>
    <cellStyle name="เครื่องหมายจุลภาค 5 3 2 2 3 2 4" xfId="1413"/>
    <cellStyle name="เครื่องหมายจุลภาค 5 3 2 2 3 2 5" xfId="1414"/>
    <cellStyle name="เครื่องหมายจุลภาค 5 3 2 2 3 2 5 2" xfId="1415"/>
    <cellStyle name="เครื่องหมายจุลภาค 5 3 2 2 3 3" xfId="1416"/>
    <cellStyle name="เครื่องหมายจุลภาค 5 3 2 2 3 3 2" xfId="1417"/>
    <cellStyle name="เครื่องหมายจุลภาค 5 3 2 2 3 3 2 2" xfId="1418"/>
    <cellStyle name="เครื่องหมายจุลภาค 5 3 2 2 3 3 2 2 2" xfId="1419"/>
    <cellStyle name="เครื่องหมายจุลภาค 5 3 2 2 3 3 3" xfId="1420"/>
    <cellStyle name="เครื่องหมายจุลภาค 5 3 2 2 3 4" xfId="1421"/>
    <cellStyle name="เครื่องหมายจุลภาค 5 3 2 2 3 5" xfId="1422"/>
    <cellStyle name="เครื่องหมายจุลภาค 5 3 2 2 3 5 2" xfId="1423"/>
    <cellStyle name="เครื่องหมายจุลภาค 5 3 2 2 4" xfId="1424"/>
    <cellStyle name="เครื่องหมายจุลภาค 5 3 2 2 4 2" xfId="1425"/>
    <cellStyle name="เครื่องหมายจุลภาค 5 3 2 2 4 2 2" xfId="1426"/>
    <cellStyle name="เครื่องหมายจุลภาค 5 3 2 2 4 2 2 2" xfId="1427"/>
    <cellStyle name="เครื่องหมายจุลภาค 5 3 2 2 4 3" xfId="1428"/>
    <cellStyle name="เครื่องหมายจุลภาค 5 3 2 2 5" xfId="1429"/>
    <cellStyle name="เครื่องหมายจุลภาค 5 3 2 2 6" xfId="1430"/>
    <cellStyle name="เครื่องหมายจุลภาค 5 3 2 2 7" xfId="1431"/>
    <cellStyle name="เครื่องหมายจุลภาค 5 3 2 2 7 2" xfId="1432"/>
    <cellStyle name="เครื่องหมายจุลภาค 5 3 2 3" xfId="1433"/>
    <cellStyle name="เครื่องหมายจุลภาค 5 3 2 4" xfId="1434"/>
    <cellStyle name="เครื่องหมายจุลภาค 5 3 2 4 2" xfId="1435"/>
    <cellStyle name="เครื่องหมายจุลภาค 5 3 2 4 2 2" xfId="1436"/>
    <cellStyle name="เครื่องหมายจุลภาค 5 3 2 4 2 2 2" xfId="1437"/>
    <cellStyle name="เครื่องหมายจุลภาค 5 3 2 4 2 2 2 2" xfId="1438"/>
    <cellStyle name="เครื่องหมายจุลภาค 5 3 2 4 2 2 2 2 2" xfId="1439"/>
    <cellStyle name="เครื่องหมายจุลภาค 5 3 2 4 2 2 2 2 2 2" xfId="1440"/>
    <cellStyle name="เครื่องหมายจุลภาค 5 3 2 4 2 2 2 3" xfId="1441"/>
    <cellStyle name="เครื่องหมายจุลภาค 5 3 2 4 2 2 3" xfId="1442"/>
    <cellStyle name="เครื่องหมายจุลภาค 5 3 2 4 2 2 4" xfId="1443"/>
    <cellStyle name="เครื่องหมายจุลภาค 5 3 2 4 2 2 5" xfId="1444"/>
    <cellStyle name="เครื่องหมายจุลภาค 5 3 2 4 2 2 5 2" xfId="1445"/>
    <cellStyle name="เครื่องหมายจุลภาค 5 3 2 4 2 3" xfId="1446"/>
    <cellStyle name="เครื่องหมายจุลภาค 5 3 2 4 2 3 2" xfId="1447"/>
    <cellStyle name="เครื่องหมายจุลภาค 5 3 2 4 2 3 2 2" xfId="1448"/>
    <cellStyle name="เครื่องหมายจุลภาค 5 3 2 4 2 3 2 2 2" xfId="1449"/>
    <cellStyle name="เครื่องหมายจุลภาค 5 3 2 4 2 3 3" xfId="1450"/>
    <cellStyle name="เครื่องหมายจุลภาค 5 3 2 4 2 4" xfId="1451"/>
    <cellStyle name="เครื่องหมายจุลภาค 5 3 2 4 2 5" xfId="1452"/>
    <cellStyle name="เครื่องหมายจุลภาค 5 3 2 4 2 5 2" xfId="1453"/>
    <cellStyle name="เครื่องหมายจุลภาค 5 3 2 4 3" xfId="1454"/>
    <cellStyle name="เครื่องหมายจุลภาค 5 3 2 4 3 2" xfId="1455"/>
    <cellStyle name="เครื่องหมายจุลภาค 5 3 2 4 3 2 2" xfId="1456"/>
    <cellStyle name="เครื่องหมายจุลภาค 5 3 2 4 3 2 2 2" xfId="1457"/>
    <cellStyle name="เครื่องหมายจุลภาค 5 3 2 4 3 3" xfId="1458"/>
    <cellStyle name="เครื่องหมายจุลภาค 5 3 2 4 4" xfId="1459"/>
    <cellStyle name="เครื่องหมายจุลภาค 5 3 2 4 5" xfId="1460"/>
    <cellStyle name="เครื่องหมายจุลภาค 5 3 2 4 6" xfId="1461"/>
    <cellStyle name="เครื่องหมายจุลภาค 5 3 2 4 6 2" xfId="1462"/>
    <cellStyle name="เครื่องหมายจุลภาค 5 3 2 5" xfId="1463"/>
    <cellStyle name="เครื่องหมายจุลภาค 5 3 2 5 2" xfId="1464"/>
    <cellStyle name="เครื่องหมายจุลภาค 5 3 2 5 2 2" xfId="1465"/>
    <cellStyle name="เครื่องหมายจุลภาค 5 3 2 5 2 2 2" xfId="1466"/>
    <cellStyle name="เครื่องหมายจุลภาค 5 3 2 5 2 2 2 2" xfId="1467"/>
    <cellStyle name="เครื่องหมายจุลภาค 5 3 2 5 2 3" xfId="1468"/>
    <cellStyle name="เครื่องหมายจุลภาค 5 3 2 5 3" xfId="1469"/>
    <cellStyle name="เครื่องหมายจุลภาค 5 3 2 5 4" xfId="1470"/>
    <cellStyle name="เครื่องหมายจุลภาค 5 3 2 5 5" xfId="1471"/>
    <cellStyle name="เครื่องหมายจุลภาค 5 3 2 5 5 2" xfId="1472"/>
    <cellStyle name="เครื่องหมายจุลภาค 5 3 2 6" xfId="1473"/>
    <cellStyle name="เครื่องหมายจุลภาค 5 3 2 6 2" xfId="1474"/>
    <cellStyle name="เครื่องหมายจุลภาค 5 3 2 6 2 2" xfId="1475"/>
    <cellStyle name="เครื่องหมายจุลภาค 5 3 2 6 2 2 2" xfId="1476"/>
    <cellStyle name="เครื่องหมายจุลภาค 5 3 2 6 3" xfId="1477"/>
    <cellStyle name="เครื่องหมายจุลภาค 5 3 2 7" xfId="1478"/>
    <cellStyle name="เครื่องหมายจุลภาค 5 3 2 8" xfId="1479"/>
    <cellStyle name="เครื่องหมายจุลภาค 5 3 2 8 2" xfId="1480"/>
    <cellStyle name="เครื่องหมายจุลภาค 5 3 3" xfId="1481"/>
    <cellStyle name="เครื่องหมายจุลภาค 5 3 3 2" xfId="1482"/>
    <cellStyle name="เครื่องหมายจุลภาค 5 3 3 2 2" xfId="1483"/>
    <cellStyle name="เครื่องหมายจุลภาค 5 3 3 2 2 2" xfId="1484"/>
    <cellStyle name="เครื่องหมายจุลภาค 5 3 3 2 2 2 2" xfId="1485"/>
    <cellStyle name="เครื่องหมายจุลภาค 5 3 3 2 2 2 2 2" xfId="1486"/>
    <cellStyle name="เครื่องหมายจุลภาค 5 3 3 2 2 2 2 2 2" xfId="1487"/>
    <cellStyle name="เครื่องหมายจุลภาค 5 3 3 2 2 2 2 2 2 2" xfId="1488"/>
    <cellStyle name="เครื่องหมายจุลภาค 5 3 3 2 2 2 2 2 2 2 2" xfId="1489"/>
    <cellStyle name="เครื่องหมายจุลภาค 5 3 3 2 2 2 2 2 3" xfId="1490"/>
    <cellStyle name="เครื่องหมายจุลภาค 5 3 3 2 2 2 2 3" xfId="1491"/>
    <cellStyle name="เครื่องหมายจุลภาค 5 3 3 2 2 2 2 4" xfId="1492"/>
    <cellStyle name="เครื่องหมายจุลภาค 5 3 3 2 2 2 2 5" xfId="1493"/>
    <cellStyle name="เครื่องหมายจุลภาค 5 3 3 2 2 2 2 5 2" xfId="1494"/>
    <cellStyle name="เครื่องหมายจุลภาค 5 3 3 2 2 2 3" xfId="1495"/>
    <cellStyle name="เครื่องหมายจุลภาค 5 3 3 2 2 2 3 2" xfId="1496"/>
    <cellStyle name="เครื่องหมายจุลภาค 5 3 3 2 2 2 3 2 2" xfId="1497"/>
    <cellStyle name="เครื่องหมายจุลภาค 5 3 3 2 2 2 3 2 2 2" xfId="1498"/>
    <cellStyle name="เครื่องหมายจุลภาค 5 3 3 2 2 2 3 3" xfId="1499"/>
    <cellStyle name="เครื่องหมายจุลภาค 5 3 3 2 2 2 4" xfId="1500"/>
    <cellStyle name="เครื่องหมายจุลภาค 5 3 3 2 2 2 5" xfId="1501"/>
    <cellStyle name="เครื่องหมายจุลภาค 5 3 3 2 2 2 5 2" xfId="1502"/>
    <cellStyle name="เครื่องหมายจุลภาค 5 3 3 2 2 3" xfId="1503"/>
    <cellStyle name="เครื่องหมายจุลภาค 5 3 3 2 2 3 2" xfId="1504"/>
    <cellStyle name="เครื่องหมายจุลภาค 5 3 3 2 2 3 2 2" xfId="1505"/>
    <cellStyle name="เครื่องหมายจุลภาค 5 3 3 2 2 3 2 2 2" xfId="1506"/>
    <cellStyle name="เครื่องหมายจุลภาค 5 3 3 2 2 3 3" xfId="1507"/>
    <cellStyle name="เครื่องหมายจุลภาค 5 3 3 2 2 4" xfId="1508"/>
    <cellStyle name="เครื่องหมายจุลภาค 5 3 3 2 2 5" xfId="1509"/>
    <cellStyle name="เครื่องหมายจุลภาค 5 3 3 2 2 6" xfId="1510"/>
    <cellStyle name="เครื่องหมายจุลภาค 5 3 3 2 2 6 2" xfId="1511"/>
    <cellStyle name="เครื่องหมายจุลภาค 5 3 3 2 3" xfId="1512"/>
    <cellStyle name="เครื่องหมายจุลภาค 5 3 3 2 3 2" xfId="1513"/>
    <cellStyle name="เครื่องหมายจุลภาค 5 3 3 2 3 2 2" xfId="1514"/>
    <cellStyle name="เครื่องหมายจุลภาค 5 3 3 2 3 2 2 2" xfId="1515"/>
    <cellStyle name="เครื่องหมายจุลภาค 5 3 3 2 3 2 2 2 2" xfId="1516"/>
    <cellStyle name="เครื่องหมายจุลภาค 5 3 3 2 3 2 3" xfId="1517"/>
    <cellStyle name="เครื่องหมายจุลภาค 5 3 3 2 3 3" xfId="1518"/>
    <cellStyle name="เครื่องหมายจุลภาค 5 3 3 2 3 4" xfId="1519"/>
    <cellStyle name="เครื่องหมายจุลภาค 5 3 3 2 3 5" xfId="1520"/>
    <cellStyle name="เครื่องหมายจุลภาค 5 3 3 2 3 5 2" xfId="1521"/>
    <cellStyle name="เครื่องหมายจุลภาค 5 3 3 2 4" xfId="1522"/>
    <cellStyle name="เครื่องหมายจุลภาค 5 3 3 2 4 2" xfId="1523"/>
    <cellStyle name="เครื่องหมายจุลภาค 5 3 3 2 4 2 2" xfId="1524"/>
    <cellStyle name="เครื่องหมายจุลภาค 5 3 3 2 4 2 2 2" xfId="1525"/>
    <cellStyle name="เครื่องหมายจุลภาค 5 3 3 2 4 3" xfId="1526"/>
    <cellStyle name="เครื่องหมายจุลภาค 5 3 3 2 5" xfId="1527"/>
    <cellStyle name="เครื่องหมายจุลภาค 5 3 3 2 6" xfId="1528"/>
    <cellStyle name="เครื่องหมายจุลภาค 5 3 3 2 6 2" xfId="1529"/>
    <cellStyle name="เครื่องหมายจุลภาค 5 3 3 3" xfId="1530"/>
    <cellStyle name="เครื่องหมายจุลภาค 5 3 3 3 2" xfId="1531"/>
    <cellStyle name="เครื่องหมายจุลภาค 5 3 3 3 2 2" xfId="1532"/>
    <cellStyle name="เครื่องหมายจุลภาค 5 3 3 3 2 2 2" xfId="1533"/>
    <cellStyle name="เครื่องหมายจุลภาค 5 3 3 3 2 2 2 2" xfId="1534"/>
    <cellStyle name="เครื่องหมายจุลภาค 5 3 3 3 2 2 2 2 2" xfId="1535"/>
    <cellStyle name="เครื่องหมายจุลภาค 5 3 3 3 2 2 3" xfId="1536"/>
    <cellStyle name="เครื่องหมายจุลภาค 5 3 3 3 2 3" xfId="1537"/>
    <cellStyle name="เครื่องหมายจุลภาค 5 3 3 3 2 4" xfId="1538"/>
    <cellStyle name="เครื่องหมายจุลภาค 5 3 3 3 2 5" xfId="1539"/>
    <cellStyle name="เครื่องหมายจุลภาค 5 3 3 3 2 5 2" xfId="1540"/>
    <cellStyle name="เครื่องหมายจุลภาค 5 3 3 3 3" xfId="1541"/>
    <cellStyle name="เครื่องหมายจุลภาค 5 3 3 3 3 2" xfId="1542"/>
    <cellStyle name="เครื่องหมายจุลภาค 5 3 3 3 3 2 2" xfId="1543"/>
    <cellStyle name="เครื่องหมายจุลภาค 5 3 3 3 3 2 2 2" xfId="1544"/>
    <cellStyle name="เครื่องหมายจุลภาค 5 3 3 3 3 3" xfId="1545"/>
    <cellStyle name="เครื่องหมายจุลภาค 5 3 3 3 4" xfId="1546"/>
    <cellStyle name="เครื่องหมายจุลภาค 5 3 3 3 5" xfId="1547"/>
    <cellStyle name="เครื่องหมายจุลภาค 5 3 3 3 5 2" xfId="1548"/>
    <cellStyle name="เครื่องหมายจุลภาค 5 3 3 4" xfId="1549"/>
    <cellStyle name="เครื่องหมายจุลภาค 5 3 3 4 2" xfId="1550"/>
    <cellStyle name="เครื่องหมายจุลภาค 5 3 3 4 2 2" xfId="1551"/>
    <cellStyle name="เครื่องหมายจุลภาค 5 3 3 4 2 2 2" xfId="1552"/>
    <cellStyle name="เครื่องหมายจุลภาค 5 3 3 4 3" xfId="1553"/>
    <cellStyle name="เครื่องหมายจุลภาค 5 3 3 5" xfId="1554"/>
    <cellStyle name="เครื่องหมายจุลภาค 5 3 3 6" xfId="1555"/>
    <cellStyle name="เครื่องหมายจุลภาค 5 3 3 7" xfId="1556"/>
    <cellStyle name="เครื่องหมายจุลภาค 5 3 3 7 2" xfId="1557"/>
    <cellStyle name="เครื่องหมายจุลภาค 5 3 4" xfId="1558"/>
    <cellStyle name="เครื่องหมายจุลภาค 5 3 4 2" xfId="1559"/>
    <cellStyle name="เครื่องหมายจุลภาค 5 3 4 2 2" xfId="1560"/>
    <cellStyle name="เครื่องหมายจุลภาค 5 3 4 2 2 2" xfId="1561"/>
    <cellStyle name="เครื่องหมายจุลภาค 5 3 4 2 2 2 2" xfId="1562"/>
    <cellStyle name="เครื่องหมายจุลภาค 5 3 4 2 2 2 2 2" xfId="1563"/>
    <cellStyle name="เครื่องหมายจุลภาค 5 3 4 2 2 2 2 2 2" xfId="1564"/>
    <cellStyle name="เครื่องหมายจุลภาค 5 3 4 2 2 2 3" xfId="1565"/>
    <cellStyle name="เครื่องหมายจุลภาค 5 3 4 2 2 3" xfId="1566"/>
    <cellStyle name="เครื่องหมายจุลภาค 5 3 4 2 2 4" xfId="1567"/>
    <cellStyle name="เครื่องหมายจุลภาค 5 3 4 2 2 5" xfId="1568"/>
    <cellStyle name="เครื่องหมายจุลภาค 5 3 4 2 2 5 2" xfId="1569"/>
    <cellStyle name="เครื่องหมายจุลภาค 5 3 4 2 3" xfId="1570"/>
    <cellStyle name="เครื่องหมายจุลภาค 5 3 4 2 3 2" xfId="1571"/>
    <cellStyle name="เครื่องหมายจุลภาค 5 3 4 2 3 2 2" xfId="1572"/>
    <cellStyle name="เครื่องหมายจุลภาค 5 3 4 2 3 2 2 2" xfId="1573"/>
    <cellStyle name="เครื่องหมายจุลภาค 5 3 4 2 3 3" xfId="1574"/>
    <cellStyle name="เครื่องหมายจุลภาค 5 3 4 2 4" xfId="1575"/>
    <cellStyle name="เครื่องหมายจุลภาค 5 3 4 2 5" xfId="1576"/>
    <cellStyle name="เครื่องหมายจุลภาค 5 3 4 2 5 2" xfId="1577"/>
    <cellStyle name="เครื่องหมายจุลภาค 5 3 4 3" xfId="1578"/>
    <cellStyle name="เครื่องหมายจุลภาค 5 3 4 3 2" xfId="1579"/>
    <cellStyle name="เครื่องหมายจุลภาค 5 3 4 3 2 2" xfId="1580"/>
    <cellStyle name="เครื่องหมายจุลภาค 5 3 4 3 2 2 2" xfId="1581"/>
    <cellStyle name="เครื่องหมายจุลภาค 5 3 4 3 3" xfId="1582"/>
    <cellStyle name="เครื่องหมายจุลภาค 5 3 4 4" xfId="1583"/>
    <cellStyle name="เครื่องหมายจุลภาค 5 3 4 5" xfId="1584"/>
    <cellStyle name="เครื่องหมายจุลภาค 5 3 4 6" xfId="1585"/>
    <cellStyle name="เครื่องหมายจุลภาค 5 3 4 6 2" xfId="1586"/>
    <cellStyle name="เครื่องหมายจุลภาค 5 3 5" xfId="1587"/>
    <cellStyle name="เครื่องหมายจุลภาค 5 3 5 2" xfId="1588"/>
    <cellStyle name="เครื่องหมายจุลภาค 5 3 5 2 2" xfId="1589"/>
    <cellStyle name="เครื่องหมายจุลภาค 5 3 5 2 2 2" xfId="1590"/>
    <cellStyle name="เครื่องหมายจุลภาค 5 3 5 2 2 2 2" xfId="1591"/>
    <cellStyle name="เครื่องหมายจุลภาค 5 3 5 2 3" xfId="1592"/>
    <cellStyle name="เครื่องหมายจุลภาค 5 3 5 3" xfId="1593"/>
    <cellStyle name="เครื่องหมายจุลภาค 5 3 5 4" xfId="1594"/>
    <cellStyle name="เครื่องหมายจุลภาค 5 3 5 5" xfId="1595"/>
    <cellStyle name="เครื่องหมายจุลภาค 5 3 5 5 2" xfId="1596"/>
    <cellStyle name="เครื่องหมายจุลภาค 5 3 6" xfId="1597"/>
    <cellStyle name="เครื่องหมายจุลภาค 5 3 6 2" xfId="1598"/>
    <cellStyle name="เครื่องหมายจุลภาค 5 3 6 2 2" xfId="1599"/>
    <cellStyle name="เครื่องหมายจุลภาค 5 3 6 2 2 2" xfId="1600"/>
    <cellStyle name="เครื่องหมายจุลภาค 5 3 6 3" xfId="1601"/>
    <cellStyle name="เครื่องหมายจุลภาค 5 3 7" xfId="1602"/>
    <cellStyle name="เครื่องหมายจุลภาค 5 3 8" xfId="1603"/>
    <cellStyle name="เครื่องหมายจุลภาค 5 3 8 2" xfId="1604"/>
    <cellStyle name="เครื่องหมายจุลภาค 5 4" xfId="1605"/>
    <cellStyle name="เครื่องหมายจุลภาค 5 5" xfId="1606"/>
    <cellStyle name="เครื่องหมายจุลภาค 5 5 2" xfId="1607"/>
    <cellStyle name="เครื่องหมายจุลภาค 5 5 2 2" xfId="1608"/>
    <cellStyle name="เครื่องหมายจุลภาค 5 5 2 2 2" xfId="1609"/>
    <cellStyle name="เครื่องหมายจุลภาค 5 5 2 2 2 2" xfId="1610"/>
    <cellStyle name="เครื่องหมายจุลภาค 5 5 2 2 2 2 2" xfId="1611"/>
    <cellStyle name="เครื่องหมายจุลภาค 5 5 2 2 2 2 2 2" xfId="1612"/>
    <cellStyle name="เครื่องหมายจุลภาค 5 5 2 2 2 2 2 2 2" xfId="1613"/>
    <cellStyle name="เครื่องหมายจุลภาค 5 5 2 2 2 2 2 2 2 2" xfId="1614"/>
    <cellStyle name="เครื่องหมายจุลภาค 5 5 2 2 2 2 2 3" xfId="1615"/>
    <cellStyle name="เครื่องหมายจุลภาค 5 5 2 2 2 2 3" xfId="1616"/>
    <cellStyle name="เครื่องหมายจุลภาค 5 5 2 2 2 2 4" xfId="1617"/>
    <cellStyle name="เครื่องหมายจุลภาค 5 5 2 2 2 2 5" xfId="1618"/>
    <cellStyle name="เครื่องหมายจุลภาค 5 5 2 2 2 2 5 2" xfId="1619"/>
    <cellStyle name="เครื่องหมายจุลภาค 5 5 2 2 2 3" xfId="1620"/>
    <cellStyle name="เครื่องหมายจุลภาค 5 5 2 2 2 3 2" xfId="1621"/>
    <cellStyle name="เครื่องหมายจุลภาค 5 5 2 2 2 3 2 2" xfId="1622"/>
    <cellStyle name="เครื่องหมายจุลภาค 5 5 2 2 2 3 2 2 2" xfId="1623"/>
    <cellStyle name="เครื่องหมายจุลภาค 5 5 2 2 2 3 3" xfId="1624"/>
    <cellStyle name="เครื่องหมายจุลภาค 5 5 2 2 2 4" xfId="1625"/>
    <cellStyle name="เครื่องหมายจุลภาค 5 5 2 2 2 5" xfId="1626"/>
    <cellStyle name="เครื่องหมายจุลภาค 5 5 2 2 2 5 2" xfId="1627"/>
    <cellStyle name="เครื่องหมายจุลภาค 5 5 2 2 3" xfId="1628"/>
    <cellStyle name="เครื่องหมายจุลภาค 5 5 2 2 3 2" xfId="1629"/>
    <cellStyle name="เครื่องหมายจุลภาค 5 5 2 2 3 2 2" xfId="1630"/>
    <cellStyle name="เครื่องหมายจุลภาค 5 5 2 2 3 2 2 2" xfId="1631"/>
    <cellStyle name="เครื่องหมายจุลภาค 5 5 2 2 3 3" xfId="1632"/>
    <cellStyle name="เครื่องหมายจุลภาค 5 5 2 2 4" xfId="1633"/>
    <cellStyle name="เครื่องหมายจุลภาค 5 5 2 2 5" xfId="1634"/>
    <cellStyle name="เครื่องหมายจุลภาค 5 5 2 2 6" xfId="1635"/>
    <cellStyle name="เครื่องหมายจุลภาค 5 5 2 2 6 2" xfId="1636"/>
    <cellStyle name="เครื่องหมายจุลภาค 5 5 2 3" xfId="1637"/>
    <cellStyle name="เครื่องหมายจุลภาค 5 5 2 3 2" xfId="1638"/>
    <cellStyle name="เครื่องหมายจุลภาค 5 5 2 3 2 2" xfId="1639"/>
    <cellStyle name="เครื่องหมายจุลภาค 5 5 2 3 2 2 2" xfId="1640"/>
    <cellStyle name="เครื่องหมายจุลภาค 5 5 2 3 2 2 2 2" xfId="1641"/>
    <cellStyle name="เครื่องหมายจุลภาค 5 5 2 3 2 3" xfId="1642"/>
    <cellStyle name="เครื่องหมายจุลภาค 5 5 2 3 3" xfId="1643"/>
    <cellStyle name="เครื่องหมายจุลภาค 5 5 2 3 4" xfId="1644"/>
    <cellStyle name="เครื่องหมายจุลภาค 5 5 2 3 5" xfId="1645"/>
    <cellStyle name="เครื่องหมายจุลภาค 5 5 2 3 5 2" xfId="1646"/>
    <cellStyle name="เครื่องหมายจุลภาค 5 5 2 4" xfId="1647"/>
    <cellStyle name="เครื่องหมายจุลภาค 5 5 2 4 2" xfId="1648"/>
    <cellStyle name="เครื่องหมายจุลภาค 5 5 2 4 2 2" xfId="1649"/>
    <cellStyle name="เครื่องหมายจุลภาค 5 5 2 4 2 2 2" xfId="1650"/>
    <cellStyle name="เครื่องหมายจุลภาค 5 5 2 4 3" xfId="1651"/>
    <cellStyle name="เครื่องหมายจุลภาค 5 5 2 5" xfId="1652"/>
    <cellStyle name="เครื่องหมายจุลภาค 5 5 2 6" xfId="1653"/>
    <cellStyle name="เครื่องหมายจุลภาค 5 5 2 6 2" xfId="1654"/>
    <cellStyle name="เครื่องหมายจุลภาค 5 5 3" xfId="1655"/>
    <cellStyle name="เครื่องหมายจุลภาค 5 5 3 2" xfId="1656"/>
    <cellStyle name="เครื่องหมายจุลภาค 5 5 3 2 2" xfId="1657"/>
    <cellStyle name="เครื่องหมายจุลภาค 5 5 3 2 2 2" xfId="1658"/>
    <cellStyle name="เครื่องหมายจุลภาค 5 5 3 2 2 2 2" xfId="1659"/>
    <cellStyle name="เครื่องหมายจุลภาค 5 5 3 2 2 2 2 2" xfId="1660"/>
    <cellStyle name="เครื่องหมายจุลภาค 5 5 3 2 2 3" xfId="1661"/>
    <cellStyle name="เครื่องหมายจุลภาค 5 5 3 2 3" xfId="1662"/>
    <cellStyle name="เครื่องหมายจุลภาค 5 5 3 2 4" xfId="1663"/>
    <cellStyle name="เครื่องหมายจุลภาค 5 5 3 2 5" xfId="1664"/>
    <cellStyle name="เครื่องหมายจุลภาค 5 5 3 2 5 2" xfId="1665"/>
    <cellStyle name="เครื่องหมายจุลภาค 5 5 3 3" xfId="1666"/>
    <cellStyle name="เครื่องหมายจุลภาค 5 5 3 3 2" xfId="1667"/>
    <cellStyle name="เครื่องหมายจุลภาค 5 5 3 3 2 2" xfId="1668"/>
    <cellStyle name="เครื่องหมายจุลภาค 5 5 3 3 2 2 2" xfId="1669"/>
    <cellStyle name="เครื่องหมายจุลภาค 5 5 3 3 3" xfId="1670"/>
    <cellStyle name="เครื่องหมายจุลภาค 5 5 3 4" xfId="1671"/>
    <cellStyle name="เครื่องหมายจุลภาค 5 5 3 5" xfId="1672"/>
    <cellStyle name="เครื่องหมายจุลภาค 5 5 3 5 2" xfId="1673"/>
    <cellStyle name="เครื่องหมายจุลภาค 5 5 4" xfId="1674"/>
    <cellStyle name="เครื่องหมายจุลภาค 5 5 4 2" xfId="1675"/>
    <cellStyle name="เครื่องหมายจุลภาค 5 5 4 2 2" xfId="1676"/>
    <cellStyle name="เครื่องหมายจุลภาค 5 5 4 2 2 2" xfId="1677"/>
    <cellStyle name="เครื่องหมายจุลภาค 5 5 4 3" xfId="1678"/>
    <cellStyle name="เครื่องหมายจุลภาค 5 5 5" xfId="1679"/>
    <cellStyle name="เครื่องหมายจุลภาค 5 5 6" xfId="1680"/>
    <cellStyle name="เครื่องหมายจุลภาค 5 5 7" xfId="1681"/>
    <cellStyle name="เครื่องหมายจุลภาค 5 5 7 2" xfId="1682"/>
    <cellStyle name="เครื่องหมายจุลภาค 5 6" xfId="1683"/>
    <cellStyle name="เครื่องหมายจุลภาค 5 7" xfId="1684"/>
    <cellStyle name="เครื่องหมายจุลภาค 5 7 2" xfId="1685"/>
    <cellStyle name="เครื่องหมายจุลภาค 5 7 2 2" xfId="1686"/>
    <cellStyle name="เครื่องหมายจุลภาค 5 7 2 2 2" xfId="1687"/>
    <cellStyle name="เครื่องหมายจุลภาค 5 7 2 2 2 2" xfId="1688"/>
    <cellStyle name="เครื่องหมายจุลภาค 5 7 2 2 2 2 2" xfId="1689"/>
    <cellStyle name="เครื่องหมายจุลภาค 5 7 2 2 2 2 2 2" xfId="1690"/>
    <cellStyle name="เครื่องหมายจุลภาค 5 7 2 2 2 3" xfId="1691"/>
    <cellStyle name="เครื่องหมายจุลภาค 5 7 2 2 3" xfId="1692"/>
    <cellStyle name="เครื่องหมายจุลภาค 5 7 2 2 4" xfId="1693"/>
    <cellStyle name="เครื่องหมายจุลภาค 5 7 2 2 5" xfId="1694"/>
    <cellStyle name="เครื่องหมายจุลภาค 5 7 2 2 5 2" xfId="1695"/>
    <cellStyle name="เครื่องหมายจุลภาค 5 7 2 3" xfId="1696"/>
    <cellStyle name="เครื่องหมายจุลภาค 5 7 2 3 2" xfId="1697"/>
    <cellStyle name="เครื่องหมายจุลภาค 5 7 2 3 2 2" xfId="1698"/>
    <cellStyle name="เครื่องหมายจุลภาค 5 7 2 3 2 2 2" xfId="1699"/>
    <cellStyle name="เครื่องหมายจุลภาค 5 7 2 3 3" xfId="1700"/>
    <cellStyle name="เครื่องหมายจุลภาค 5 7 2 4" xfId="1701"/>
    <cellStyle name="เครื่องหมายจุลภาค 5 7 2 5" xfId="1702"/>
    <cellStyle name="เครื่องหมายจุลภาค 5 7 2 5 2" xfId="1703"/>
    <cellStyle name="เครื่องหมายจุลภาค 5 7 3" xfId="1704"/>
    <cellStyle name="เครื่องหมายจุลภาค 5 7 3 2" xfId="1705"/>
    <cellStyle name="เครื่องหมายจุลภาค 5 7 3 2 2" xfId="1706"/>
    <cellStyle name="เครื่องหมายจุลภาค 5 7 3 2 2 2" xfId="1707"/>
    <cellStyle name="เครื่องหมายจุลภาค 5 7 3 3" xfId="1708"/>
    <cellStyle name="เครื่องหมายจุลภาค 5 7 4" xfId="1709"/>
    <cellStyle name="เครื่องหมายจุลภาค 5 7 5" xfId="1710"/>
    <cellStyle name="เครื่องหมายจุลภาค 5 7 6" xfId="1711"/>
    <cellStyle name="เครื่องหมายจุลภาค 5 7 6 2" xfId="1712"/>
    <cellStyle name="เครื่องหมายจุลภาค 5 8" xfId="1713"/>
    <cellStyle name="เครื่องหมายจุลภาค 5 8 2" xfId="1714"/>
    <cellStyle name="เครื่องหมายจุลภาค 5 8 2 2" xfId="1715"/>
    <cellStyle name="เครื่องหมายจุลภาค 5 8 2 2 2" xfId="1716"/>
    <cellStyle name="เครื่องหมายจุลภาค 5 8 2 2 2 2" xfId="1717"/>
    <cellStyle name="เครื่องหมายจุลภาค 5 8 2 3" xfId="1718"/>
    <cellStyle name="เครื่องหมายจุลภาค 5 8 3" xfId="1719"/>
    <cellStyle name="เครื่องหมายจุลภาค 5 8 4" xfId="1720"/>
    <cellStyle name="เครื่องหมายจุลภาค 5 8 5" xfId="1721"/>
    <cellStyle name="เครื่องหมายจุลภาค 5 8 5 2" xfId="1722"/>
    <cellStyle name="เครื่องหมายจุลภาค 5 9" xfId="1723"/>
    <cellStyle name="เครื่องหมายจุลภาค 5 9 2" xfId="1724"/>
    <cellStyle name="เครื่องหมายจุลภาค 5 9 2 2" xfId="1725"/>
    <cellStyle name="เครื่องหมายจุลภาค 5 9 2 2 2" xfId="1726"/>
    <cellStyle name="เครื่องหมายจุลภาค 5 9 3" xfId="1727"/>
    <cellStyle name="เครื่องหมายจุลภาค 6" xfId="1728"/>
    <cellStyle name="เครื่องหมายจุลภาค 6 10" xfId="1729"/>
    <cellStyle name="เครื่องหมายจุลภาค 6 11" xfId="1730"/>
    <cellStyle name="เครื่องหมายจุลภาค 6 11 2" xfId="1731"/>
    <cellStyle name="เครื่องหมายจุลภาค 6 2" xfId="1732"/>
    <cellStyle name="เครื่องหมายจุลภาค 6 2 2" xfId="1733"/>
    <cellStyle name="เครื่องหมายจุลภาค 6 2 3" xfId="1734"/>
    <cellStyle name="เครื่องหมายจุลภาค 6 2 3 2" xfId="1735"/>
    <cellStyle name="เครื่องหมายจุลภาค 6 2 3 2 2" xfId="1736"/>
    <cellStyle name="เครื่องหมายจุลภาค 6 2 3 2 2 2" xfId="1737"/>
    <cellStyle name="เครื่องหมายจุลภาค 6 2 3 2 2 2 2" xfId="1738"/>
    <cellStyle name="เครื่องหมายจุลภาค 6 2 3 2 2 2 2 2" xfId="1739"/>
    <cellStyle name="เครื่องหมายจุลภาค 6 2 3 2 2 2 2 2 2" xfId="1740"/>
    <cellStyle name="เครื่องหมายจุลภาค 6 2 3 2 2 2 2 2 2 2" xfId="1741"/>
    <cellStyle name="เครื่องหมายจุลภาค 6 2 3 2 2 2 2 2 2 2 2" xfId="1742"/>
    <cellStyle name="เครื่องหมายจุลภาค 6 2 3 2 2 2 2 2 3" xfId="1743"/>
    <cellStyle name="เครื่องหมายจุลภาค 6 2 3 2 2 2 2 3" xfId="1744"/>
    <cellStyle name="เครื่องหมายจุลภาค 6 2 3 2 2 2 2 4" xfId="1745"/>
    <cellStyle name="เครื่องหมายจุลภาค 6 2 3 2 2 2 2 5" xfId="1746"/>
    <cellStyle name="เครื่องหมายจุลภาค 6 2 3 2 2 2 2 5 2" xfId="1747"/>
    <cellStyle name="เครื่องหมายจุลภาค 6 2 3 2 2 2 3" xfId="1748"/>
    <cellStyle name="เครื่องหมายจุลภาค 6 2 3 2 2 2 3 2" xfId="1749"/>
    <cellStyle name="เครื่องหมายจุลภาค 6 2 3 2 2 2 3 2 2" xfId="1750"/>
    <cellStyle name="เครื่องหมายจุลภาค 6 2 3 2 2 2 3 2 2 2" xfId="1751"/>
    <cellStyle name="เครื่องหมายจุลภาค 6 2 3 2 2 2 3 3" xfId="1752"/>
    <cellStyle name="เครื่องหมายจุลภาค 6 2 3 2 2 2 4" xfId="1753"/>
    <cellStyle name="เครื่องหมายจุลภาค 6 2 3 2 2 2 5" xfId="1754"/>
    <cellStyle name="เครื่องหมายจุลภาค 6 2 3 2 2 2 5 2" xfId="1755"/>
    <cellStyle name="เครื่องหมายจุลภาค 6 2 3 2 2 3" xfId="1756"/>
    <cellStyle name="เครื่องหมายจุลภาค 6 2 3 2 2 3 2" xfId="1757"/>
    <cellStyle name="เครื่องหมายจุลภาค 6 2 3 2 2 3 2 2" xfId="1758"/>
    <cellStyle name="เครื่องหมายจุลภาค 6 2 3 2 2 3 2 2 2" xfId="1759"/>
    <cellStyle name="เครื่องหมายจุลภาค 6 2 3 2 2 3 3" xfId="1760"/>
    <cellStyle name="เครื่องหมายจุลภาค 6 2 3 2 2 4" xfId="1761"/>
    <cellStyle name="เครื่องหมายจุลภาค 6 2 3 2 2 5" xfId="1762"/>
    <cellStyle name="เครื่องหมายจุลภาค 6 2 3 2 2 6" xfId="1763"/>
    <cellStyle name="เครื่องหมายจุลภาค 6 2 3 2 2 6 2" xfId="1764"/>
    <cellStyle name="เครื่องหมายจุลภาค 6 2 3 2 3" xfId="1765"/>
    <cellStyle name="เครื่องหมายจุลภาค 6 2 3 2 3 2" xfId="1766"/>
    <cellStyle name="เครื่องหมายจุลภาค 6 2 3 2 3 2 2" xfId="1767"/>
    <cellStyle name="เครื่องหมายจุลภาค 6 2 3 2 3 2 2 2" xfId="1768"/>
    <cellStyle name="เครื่องหมายจุลภาค 6 2 3 2 3 2 2 2 2" xfId="1769"/>
    <cellStyle name="เครื่องหมายจุลภาค 6 2 3 2 3 2 3" xfId="1770"/>
    <cellStyle name="เครื่องหมายจุลภาค 6 2 3 2 3 3" xfId="1771"/>
    <cellStyle name="เครื่องหมายจุลภาค 6 2 3 2 3 4" xfId="1772"/>
    <cellStyle name="เครื่องหมายจุลภาค 6 2 3 2 3 5" xfId="1773"/>
    <cellStyle name="เครื่องหมายจุลภาค 6 2 3 2 3 5 2" xfId="1774"/>
    <cellStyle name="เครื่องหมายจุลภาค 6 2 3 2 4" xfId="1775"/>
    <cellStyle name="เครื่องหมายจุลภาค 6 2 3 2 4 2" xfId="1776"/>
    <cellStyle name="เครื่องหมายจุลภาค 6 2 3 2 4 2 2" xfId="1777"/>
    <cellStyle name="เครื่องหมายจุลภาค 6 2 3 2 4 2 2 2" xfId="1778"/>
    <cellStyle name="เครื่องหมายจุลภาค 6 2 3 2 4 3" xfId="1779"/>
    <cellStyle name="เครื่องหมายจุลภาค 6 2 3 2 5" xfId="1780"/>
    <cellStyle name="เครื่องหมายจุลภาค 6 2 3 2 6" xfId="1781"/>
    <cellStyle name="เครื่องหมายจุลภาค 6 2 3 2 6 2" xfId="1782"/>
    <cellStyle name="เครื่องหมายจุลภาค 6 2 3 3" xfId="1783"/>
    <cellStyle name="เครื่องหมายจุลภาค 6 2 3 3 2" xfId="1784"/>
    <cellStyle name="เครื่องหมายจุลภาค 6 2 3 3 2 2" xfId="1785"/>
    <cellStyle name="เครื่องหมายจุลภาค 6 2 3 3 2 2 2" xfId="1786"/>
    <cellStyle name="เครื่องหมายจุลภาค 6 2 3 3 2 2 2 2" xfId="1787"/>
    <cellStyle name="เครื่องหมายจุลภาค 6 2 3 3 2 2 2 2 2" xfId="1788"/>
    <cellStyle name="เครื่องหมายจุลภาค 6 2 3 3 2 2 3" xfId="1789"/>
    <cellStyle name="เครื่องหมายจุลภาค 6 2 3 3 2 3" xfId="1790"/>
    <cellStyle name="เครื่องหมายจุลภาค 6 2 3 3 2 4" xfId="1791"/>
    <cellStyle name="เครื่องหมายจุลภาค 6 2 3 3 2 5" xfId="1792"/>
    <cellStyle name="เครื่องหมายจุลภาค 6 2 3 3 2 5 2" xfId="1793"/>
    <cellStyle name="เครื่องหมายจุลภาค 6 2 3 3 3" xfId="1794"/>
    <cellStyle name="เครื่องหมายจุลภาค 6 2 3 3 3 2" xfId="1795"/>
    <cellStyle name="เครื่องหมายจุลภาค 6 2 3 3 3 2 2" xfId="1796"/>
    <cellStyle name="เครื่องหมายจุลภาค 6 2 3 3 3 2 2 2" xfId="1797"/>
    <cellStyle name="เครื่องหมายจุลภาค 6 2 3 3 3 3" xfId="1798"/>
    <cellStyle name="เครื่องหมายจุลภาค 6 2 3 3 4" xfId="1799"/>
    <cellStyle name="เครื่องหมายจุลภาค 6 2 3 3 5" xfId="1800"/>
    <cellStyle name="เครื่องหมายจุลภาค 6 2 3 3 5 2" xfId="1801"/>
    <cellStyle name="เครื่องหมายจุลภาค 6 2 3 4" xfId="1802"/>
    <cellStyle name="เครื่องหมายจุลภาค 6 2 3 4 2" xfId="1803"/>
    <cellStyle name="เครื่องหมายจุลภาค 6 2 3 4 2 2" xfId="1804"/>
    <cellStyle name="เครื่องหมายจุลภาค 6 2 3 4 2 2 2" xfId="1805"/>
    <cellStyle name="เครื่องหมายจุลภาค 6 2 3 4 3" xfId="1806"/>
    <cellStyle name="เครื่องหมายจุลภาค 6 2 3 5" xfId="1807"/>
    <cellStyle name="เครื่องหมายจุลภาค 6 2 3 6" xfId="1808"/>
    <cellStyle name="เครื่องหมายจุลภาค 6 2 3 7" xfId="1809"/>
    <cellStyle name="เครื่องหมายจุลภาค 6 2 3 7 2" xfId="1810"/>
    <cellStyle name="เครื่องหมายจุลภาค 6 2 4" xfId="1811"/>
    <cellStyle name="เครื่องหมายจุลภาค 6 2 5" xfId="1812"/>
    <cellStyle name="เครื่องหมายจุลภาค 6 2 5 2" xfId="1813"/>
    <cellStyle name="เครื่องหมายจุลภาค 6 2 5 2 2" xfId="1814"/>
    <cellStyle name="เครื่องหมายจุลภาค 6 2 5 2 2 2" xfId="1815"/>
    <cellStyle name="เครื่องหมายจุลภาค 6 2 5 2 2 2 2" xfId="1816"/>
    <cellStyle name="เครื่องหมายจุลภาค 6 2 5 2 2 2 2 2" xfId="1817"/>
    <cellStyle name="เครื่องหมายจุลภาค 6 2 5 2 2 2 2 2 2" xfId="1818"/>
    <cellStyle name="เครื่องหมายจุลภาค 6 2 5 2 2 2 3" xfId="1819"/>
    <cellStyle name="เครื่องหมายจุลภาค 6 2 5 2 2 3" xfId="1820"/>
    <cellStyle name="เครื่องหมายจุลภาค 6 2 5 2 2 4" xfId="1821"/>
    <cellStyle name="เครื่องหมายจุลภาค 6 2 5 2 2 5" xfId="1822"/>
    <cellStyle name="เครื่องหมายจุลภาค 6 2 5 2 2 5 2" xfId="1823"/>
    <cellStyle name="เครื่องหมายจุลภาค 6 2 5 2 3" xfId="1824"/>
    <cellStyle name="เครื่องหมายจุลภาค 6 2 5 2 3 2" xfId="1825"/>
    <cellStyle name="เครื่องหมายจุลภาค 6 2 5 2 3 2 2" xfId="1826"/>
    <cellStyle name="เครื่องหมายจุลภาค 6 2 5 2 3 2 2 2" xfId="1827"/>
    <cellStyle name="เครื่องหมายจุลภาค 6 2 5 2 3 3" xfId="1828"/>
    <cellStyle name="เครื่องหมายจุลภาค 6 2 5 2 4" xfId="1829"/>
    <cellStyle name="เครื่องหมายจุลภาค 6 2 5 2 5" xfId="1830"/>
    <cellStyle name="เครื่องหมายจุลภาค 6 2 5 2 5 2" xfId="1831"/>
    <cellStyle name="เครื่องหมายจุลภาค 6 2 5 3" xfId="1832"/>
    <cellStyle name="เครื่องหมายจุลภาค 6 2 5 3 2" xfId="1833"/>
    <cellStyle name="เครื่องหมายจุลภาค 6 2 5 3 2 2" xfId="1834"/>
    <cellStyle name="เครื่องหมายจุลภาค 6 2 5 3 2 2 2" xfId="1835"/>
    <cellStyle name="เครื่องหมายจุลภาค 6 2 5 3 3" xfId="1836"/>
    <cellStyle name="เครื่องหมายจุลภาค 6 2 5 4" xfId="1837"/>
    <cellStyle name="เครื่องหมายจุลภาค 6 2 5 5" xfId="1838"/>
    <cellStyle name="เครื่องหมายจุลภาค 6 2 5 6" xfId="1839"/>
    <cellStyle name="เครื่องหมายจุลภาค 6 2 5 6 2" xfId="1840"/>
    <cellStyle name="เครื่องหมายจุลภาค 6 2 6" xfId="1841"/>
    <cellStyle name="เครื่องหมายจุลภาค 6 2 6 2" xfId="1842"/>
    <cellStyle name="เครื่องหมายจุลภาค 6 2 6 2 2" xfId="1843"/>
    <cellStyle name="เครื่องหมายจุลภาค 6 2 6 2 2 2" xfId="1844"/>
    <cellStyle name="เครื่องหมายจุลภาค 6 2 6 2 2 2 2" xfId="1845"/>
    <cellStyle name="เครื่องหมายจุลภาค 6 2 6 2 3" xfId="1846"/>
    <cellStyle name="เครื่องหมายจุลภาค 6 2 6 3" xfId="1847"/>
    <cellStyle name="เครื่องหมายจุลภาค 6 2 6 4" xfId="1848"/>
    <cellStyle name="เครื่องหมายจุลภาค 6 2 6 5" xfId="1849"/>
    <cellStyle name="เครื่องหมายจุลภาค 6 2 6 5 2" xfId="1850"/>
    <cellStyle name="เครื่องหมายจุลภาค 6 2 7" xfId="1851"/>
    <cellStyle name="เครื่องหมายจุลภาค 6 2 7 2" xfId="1852"/>
    <cellStyle name="เครื่องหมายจุลภาค 6 2 7 2 2" xfId="1853"/>
    <cellStyle name="เครื่องหมายจุลภาค 6 2 7 2 2 2" xfId="1854"/>
    <cellStyle name="เครื่องหมายจุลภาค 6 2 7 3" xfId="1855"/>
    <cellStyle name="เครื่องหมายจุลภาค 6 2 8" xfId="1856"/>
    <cellStyle name="เครื่องหมายจุลภาค 6 2 9" xfId="1857"/>
    <cellStyle name="เครื่องหมายจุลภาค 6 2 9 2" xfId="1858"/>
    <cellStyle name="เครื่องหมายจุลภาค 6 3" xfId="1859"/>
    <cellStyle name="เครื่องหมายจุลภาค 6 3 2" xfId="1860"/>
    <cellStyle name="เครื่องหมายจุลภาค 6 3 2 2" xfId="1861"/>
    <cellStyle name="เครื่องหมายจุลภาค 6 3 2 2 2" xfId="1862"/>
    <cellStyle name="เครื่องหมายจุลภาค 6 3 2 2 2 2" xfId="1863"/>
    <cellStyle name="เครื่องหมายจุลภาค 6 3 2 2 2 2 2" xfId="1864"/>
    <cellStyle name="เครื่องหมายจุลภาค 6 3 2 2 2 2 2 2" xfId="1865"/>
    <cellStyle name="เครื่องหมายจุลภาค 6 3 2 2 2 2 2 2 2" xfId="1866"/>
    <cellStyle name="เครื่องหมายจุลภาค 6 3 2 2 2 2 2 2 2 2" xfId="1867"/>
    <cellStyle name="เครื่องหมายจุลภาค 6 3 2 2 2 2 2 2 2 2 2" xfId="1868"/>
    <cellStyle name="เครื่องหมายจุลภาค 6 3 2 2 2 2 2 2 2 2 2 2" xfId="1869"/>
    <cellStyle name="เครื่องหมายจุลภาค 6 3 2 2 2 2 2 2 2 3" xfId="1870"/>
    <cellStyle name="เครื่องหมายจุลภาค 6 3 2 2 2 2 2 2 3" xfId="1871"/>
    <cellStyle name="เครื่องหมายจุลภาค 6 3 2 2 2 2 2 2 4" xfId="1872"/>
    <cellStyle name="เครื่องหมายจุลภาค 6 3 2 2 2 2 2 2 5" xfId="1873"/>
    <cellStyle name="เครื่องหมายจุลภาค 6 3 2 2 2 2 2 2 5 2" xfId="1874"/>
    <cellStyle name="เครื่องหมายจุลภาค 6 3 2 2 2 2 2 3" xfId="1875"/>
    <cellStyle name="เครื่องหมายจุลภาค 6 3 2 2 2 2 2 3 2" xfId="1876"/>
    <cellStyle name="เครื่องหมายจุลภาค 6 3 2 2 2 2 2 3 2 2" xfId="1877"/>
    <cellStyle name="เครื่องหมายจุลภาค 6 3 2 2 2 2 2 3 2 2 2" xfId="1878"/>
    <cellStyle name="เครื่องหมายจุลภาค 6 3 2 2 2 2 2 3 3" xfId="1879"/>
    <cellStyle name="เครื่องหมายจุลภาค 6 3 2 2 2 2 2 4" xfId="1880"/>
    <cellStyle name="เครื่องหมายจุลภาค 6 3 2 2 2 2 2 5" xfId="1881"/>
    <cellStyle name="เครื่องหมายจุลภาค 6 3 2 2 2 2 2 5 2" xfId="1882"/>
    <cellStyle name="เครื่องหมายจุลภาค 6 3 2 2 2 2 3" xfId="1883"/>
    <cellStyle name="เครื่องหมายจุลภาค 6 3 2 2 2 2 3 2" xfId="1884"/>
    <cellStyle name="เครื่องหมายจุลภาค 6 3 2 2 2 2 3 2 2" xfId="1885"/>
    <cellStyle name="เครื่องหมายจุลภาค 6 3 2 2 2 2 3 2 2 2" xfId="1886"/>
    <cellStyle name="เครื่องหมายจุลภาค 6 3 2 2 2 2 3 3" xfId="1887"/>
    <cellStyle name="เครื่องหมายจุลภาค 6 3 2 2 2 2 4" xfId="1888"/>
    <cellStyle name="เครื่องหมายจุลภาค 6 3 2 2 2 2 5" xfId="1889"/>
    <cellStyle name="เครื่องหมายจุลภาค 6 3 2 2 2 2 6" xfId="1890"/>
    <cellStyle name="เครื่องหมายจุลภาค 6 3 2 2 2 2 6 2" xfId="1891"/>
    <cellStyle name="เครื่องหมายจุลภาค 6 3 2 2 2 3" xfId="1892"/>
    <cellStyle name="เครื่องหมายจุลภาค 6 3 2 2 2 3 2" xfId="1893"/>
    <cellStyle name="เครื่องหมายจุลภาค 6 3 2 2 2 3 2 2" xfId="1894"/>
    <cellStyle name="เครื่องหมายจุลภาค 6 3 2 2 2 3 2 2 2" xfId="1895"/>
    <cellStyle name="เครื่องหมายจุลภาค 6 3 2 2 2 3 2 2 2 2" xfId="1896"/>
    <cellStyle name="เครื่องหมายจุลภาค 6 3 2 2 2 3 2 3" xfId="1897"/>
    <cellStyle name="เครื่องหมายจุลภาค 6 3 2 2 2 3 3" xfId="1898"/>
    <cellStyle name="เครื่องหมายจุลภาค 6 3 2 2 2 3 4" xfId="1899"/>
    <cellStyle name="เครื่องหมายจุลภาค 6 3 2 2 2 3 5" xfId="1900"/>
    <cellStyle name="เครื่องหมายจุลภาค 6 3 2 2 2 3 5 2" xfId="1901"/>
    <cellStyle name="เครื่องหมายจุลภาค 6 3 2 2 2 4" xfId="1902"/>
    <cellStyle name="เครื่องหมายจุลภาค 6 3 2 2 2 4 2" xfId="1903"/>
    <cellStyle name="เครื่องหมายจุลภาค 6 3 2 2 2 4 2 2" xfId="1904"/>
    <cellStyle name="เครื่องหมายจุลภาค 6 3 2 2 2 4 2 2 2" xfId="1905"/>
    <cellStyle name="เครื่องหมายจุลภาค 6 3 2 2 2 4 3" xfId="1906"/>
    <cellStyle name="เครื่องหมายจุลภาค 6 3 2 2 2 5" xfId="1907"/>
    <cellStyle name="เครื่องหมายจุลภาค 6 3 2 2 2 6" xfId="1908"/>
    <cellStyle name="เครื่องหมายจุลภาค 6 3 2 2 2 6 2" xfId="1909"/>
    <cellStyle name="เครื่องหมายจุลภาค 6 3 2 2 3" xfId="1910"/>
    <cellStyle name="เครื่องหมายจุลภาค 6 3 2 2 3 2" xfId="1911"/>
    <cellStyle name="เครื่องหมายจุลภาค 6 3 2 2 3 2 2" xfId="1912"/>
    <cellStyle name="เครื่องหมายจุลภาค 6 3 2 2 3 2 2 2" xfId="1913"/>
    <cellStyle name="เครื่องหมายจุลภาค 6 3 2 2 3 2 2 2 2" xfId="1914"/>
    <cellStyle name="เครื่องหมายจุลภาค 6 3 2 2 3 2 2 2 2 2" xfId="1915"/>
    <cellStyle name="เครื่องหมายจุลภาค 6 3 2 2 3 2 2 3" xfId="1916"/>
    <cellStyle name="เครื่องหมายจุลภาค 6 3 2 2 3 2 3" xfId="1917"/>
    <cellStyle name="เครื่องหมายจุลภาค 6 3 2 2 3 2 4" xfId="1918"/>
    <cellStyle name="เครื่องหมายจุลภาค 6 3 2 2 3 2 5" xfId="1919"/>
    <cellStyle name="เครื่องหมายจุลภาค 6 3 2 2 3 2 5 2" xfId="1920"/>
    <cellStyle name="เครื่องหมายจุลภาค 6 3 2 2 3 3" xfId="1921"/>
    <cellStyle name="เครื่องหมายจุลภาค 6 3 2 2 3 3 2" xfId="1922"/>
    <cellStyle name="เครื่องหมายจุลภาค 6 3 2 2 3 3 2 2" xfId="1923"/>
    <cellStyle name="เครื่องหมายจุลภาค 6 3 2 2 3 3 2 2 2" xfId="1924"/>
    <cellStyle name="เครื่องหมายจุลภาค 6 3 2 2 3 3 3" xfId="1925"/>
    <cellStyle name="เครื่องหมายจุลภาค 6 3 2 2 3 4" xfId="1926"/>
    <cellStyle name="เครื่องหมายจุลภาค 6 3 2 2 3 5" xfId="1927"/>
    <cellStyle name="เครื่องหมายจุลภาค 6 3 2 2 3 5 2" xfId="1928"/>
    <cellStyle name="เครื่องหมายจุลภาค 6 3 2 2 4" xfId="1929"/>
    <cellStyle name="เครื่องหมายจุลภาค 6 3 2 2 4 2" xfId="1930"/>
    <cellStyle name="เครื่องหมายจุลภาค 6 3 2 2 4 2 2" xfId="1931"/>
    <cellStyle name="เครื่องหมายจุลภาค 6 3 2 2 4 2 2 2" xfId="1932"/>
    <cellStyle name="เครื่องหมายจุลภาค 6 3 2 2 4 3" xfId="1933"/>
    <cellStyle name="เครื่องหมายจุลภาค 6 3 2 2 5" xfId="1934"/>
    <cellStyle name="เครื่องหมายจุลภาค 6 3 2 2 6" xfId="1935"/>
    <cellStyle name="เครื่องหมายจุลภาค 6 3 2 2 7" xfId="1936"/>
    <cellStyle name="เครื่องหมายจุลภาค 6 3 2 2 7 2" xfId="1937"/>
    <cellStyle name="เครื่องหมายจุลภาค 6 3 2 3" xfId="1938"/>
    <cellStyle name="เครื่องหมายจุลภาค 6 3 2 4" xfId="1939"/>
    <cellStyle name="เครื่องหมายจุลภาค 6 3 2 4 2" xfId="1940"/>
    <cellStyle name="เครื่องหมายจุลภาค 6 3 2 4 2 2" xfId="1941"/>
    <cellStyle name="เครื่องหมายจุลภาค 6 3 2 4 2 2 2" xfId="1942"/>
    <cellStyle name="เครื่องหมายจุลภาค 6 3 2 4 2 2 2 2" xfId="1943"/>
    <cellStyle name="เครื่องหมายจุลภาค 6 3 2 4 2 2 2 2 2" xfId="1944"/>
    <cellStyle name="เครื่องหมายจุลภาค 6 3 2 4 2 2 2 2 2 2" xfId="1945"/>
    <cellStyle name="เครื่องหมายจุลภาค 6 3 2 4 2 2 2 3" xfId="1946"/>
    <cellStyle name="เครื่องหมายจุลภาค 6 3 2 4 2 2 3" xfId="1947"/>
    <cellStyle name="เครื่องหมายจุลภาค 6 3 2 4 2 2 4" xfId="1948"/>
    <cellStyle name="เครื่องหมายจุลภาค 6 3 2 4 2 2 5" xfId="1949"/>
    <cellStyle name="เครื่องหมายจุลภาค 6 3 2 4 2 2 5 2" xfId="1950"/>
    <cellStyle name="เครื่องหมายจุลภาค 6 3 2 4 2 3" xfId="1951"/>
    <cellStyle name="เครื่องหมายจุลภาค 6 3 2 4 2 3 2" xfId="1952"/>
    <cellStyle name="เครื่องหมายจุลภาค 6 3 2 4 2 3 2 2" xfId="1953"/>
    <cellStyle name="เครื่องหมายจุลภาค 6 3 2 4 2 3 2 2 2" xfId="1954"/>
    <cellStyle name="เครื่องหมายจุลภาค 6 3 2 4 2 3 3" xfId="1955"/>
    <cellStyle name="เครื่องหมายจุลภาค 6 3 2 4 2 4" xfId="1956"/>
    <cellStyle name="เครื่องหมายจุลภาค 6 3 2 4 2 5" xfId="1957"/>
    <cellStyle name="เครื่องหมายจุลภาค 6 3 2 4 2 5 2" xfId="1958"/>
    <cellStyle name="เครื่องหมายจุลภาค 6 3 2 4 3" xfId="1959"/>
    <cellStyle name="เครื่องหมายจุลภาค 6 3 2 4 3 2" xfId="1960"/>
    <cellStyle name="เครื่องหมายจุลภาค 6 3 2 4 3 2 2" xfId="1961"/>
    <cellStyle name="เครื่องหมายจุลภาค 6 3 2 4 3 2 2 2" xfId="1962"/>
    <cellStyle name="เครื่องหมายจุลภาค 6 3 2 4 3 3" xfId="1963"/>
    <cellStyle name="เครื่องหมายจุลภาค 6 3 2 4 4" xfId="1964"/>
    <cellStyle name="เครื่องหมายจุลภาค 6 3 2 4 5" xfId="1965"/>
    <cellStyle name="เครื่องหมายจุลภาค 6 3 2 4 6" xfId="1966"/>
    <cellStyle name="เครื่องหมายจุลภาค 6 3 2 4 6 2" xfId="1967"/>
    <cellStyle name="เครื่องหมายจุลภาค 6 3 2 5" xfId="1968"/>
    <cellStyle name="เครื่องหมายจุลภาค 6 3 2 5 2" xfId="1969"/>
    <cellStyle name="เครื่องหมายจุลภาค 6 3 2 5 2 2" xfId="1970"/>
    <cellStyle name="เครื่องหมายจุลภาค 6 3 2 5 2 2 2" xfId="1971"/>
    <cellStyle name="เครื่องหมายจุลภาค 6 3 2 5 2 2 2 2" xfId="1972"/>
    <cellStyle name="เครื่องหมายจุลภาค 6 3 2 5 2 3" xfId="1973"/>
    <cellStyle name="เครื่องหมายจุลภาค 6 3 2 5 3" xfId="1974"/>
    <cellStyle name="เครื่องหมายจุลภาค 6 3 2 5 4" xfId="1975"/>
    <cellStyle name="เครื่องหมายจุลภาค 6 3 2 5 5" xfId="1976"/>
    <cellStyle name="เครื่องหมายจุลภาค 6 3 2 5 5 2" xfId="1977"/>
    <cellStyle name="เครื่องหมายจุลภาค 6 3 2 6" xfId="1978"/>
    <cellStyle name="เครื่องหมายจุลภาค 6 3 2 6 2" xfId="1979"/>
    <cellStyle name="เครื่องหมายจุลภาค 6 3 2 6 2 2" xfId="1980"/>
    <cellStyle name="เครื่องหมายจุลภาค 6 3 2 6 2 2 2" xfId="1981"/>
    <cellStyle name="เครื่องหมายจุลภาค 6 3 2 6 3" xfId="1982"/>
    <cellStyle name="เครื่องหมายจุลภาค 6 3 2 7" xfId="1983"/>
    <cellStyle name="เครื่องหมายจุลภาค 6 3 2 8" xfId="1984"/>
    <cellStyle name="เครื่องหมายจุลภาค 6 3 2 8 2" xfId="1985"/>
    <cellStyle name="เครื่องหมายจุลภาค 6 3 3" xfId="1986"/>
    <cellStyle name="เครื่องหมายจุลภาค 6 3 3 2" xfId="1987"/>
    <cellStyle name="เครื่องหมายจุลภาค 6 3 3 2 2" xfId="1988"/>
    <cellStyle name="เครื่องหมายจุลภาค 6 3 3 2 2 2" xfId="1989"/>
    <cellStyle name="เครื่องหมายจุลภาค 6 3 3 2 2 2 2" xfId="1990"/>
    <cellStyle name="เครื่องหมายจุลภาค 6 3 3 2 2 2 2 2" xfId="1991"/>
    <cellStyle name="เครื่องหมายจุลภาค 6 3 3 2 2 2 2 2 2" xfId="1992"/>
    <cellStyle name="เครื่องหมายจุลภาค 6 3 3 2 2 2 2 2 2 2" xfId="1993"/>
    <cellStyle name="เครื่องหมายจุลภาค 6 3 3 2 2 2 2 2 2 2 2" xfId="1994"/>
    <cellStyle name="เครื่องหมายจุลภาค 6 3 3 2 2 2 2 2 3" xfId="1995"/>
    <cellStyle name="เครื่องหมายจุลภาค 6 3 3 2 2 2 2 3" xfId="1996"/>
    <cellStyle name="เครื่องหมายจุลภาค 6 3 3 2 2 2 2 4" xfId="1997"/>
    <cellStyle name="เครื่องหมายจุลภาค 6 3 3 2 2 2 2 5" xfId="1998"/>
    <cellStyle name="เครื่องหมายจุลภาค 6 3 3 2 2 2 2 5 2" xfId="1999"/>
    <cellStyle name="เครื่องหมายจุลภาค 6 3 3 2 2 2 3" xfId="2000"/>
    <cellStyle name="เครื่องหมายจุลภาค 6 3 3 2 2 2 3 2" xfId="2001"/>
    <cellStyle name="เครื่องหมายจุลภาค 6 3 3 2 2 2 3 2 2" xfId="2002"/>
    <cellStyle name="เครื่องหมายจุลภาค 6 3 3 2 2 2 3 2 2 2" xfId="2003"/>
    <cellStyle name="เครื่องหมายจุลภาค 6 3 3 2 2 2 3 3" xfId="2004"/>
    <cellStyle name="เครื่องหมายจุลภาค 6 3 3 2 2 2 4" xfId="2005"/>
    <cellStyle name="เครื่องหมายจุลภาค 6 3 3 2 2 2 5" xfId="2006"/>
    <cellStyle name="เครื่องหมายจุลภาค 6 3 3 2 2 2 5 2" xfId="2007"/>
    <cellStyle name="เครื่องหมายจุลภาค 6 3 3 2 2 3" xfId="2008"/>
    <cellStyle name="เครื่องหมายจุลภาค 6 3 3 2 2 3 2" xfId="2009"/>
    <cellStyle name="เครื่องหมายจุลภาค 6 3 3 2 2 3 2 2" xfId="2010"/>
    <cellStyle name="เครื่องหมายจุลภาค 6 3 3 2 2 3 2 2 2" xfId="2011"/>
    <cellStyle name="เครื่องหมายจุลภาค 6 3 3 2 2 3 3" xfId="2012"/>
    <cellStyle name="เครื่องหมายจุลภาค 6 3 3 2 2 4" xfId="2013"/>
    <cellStyle name="เครื่องหมายจุลภาค 6 3 3 2 2 5" xfId="2014"/>
    <cellStyle name="เครื่องหมายจุลภาค 6 3 3 2 2 6" xfId="2015"/>
    <cellStyle name="เครื่องหมายจุลภาค 6 3 3 2 2 6 2" xfId="2016"/>
    <cellStyle name="เครื่องหมายจุลภาค 6 3 3 2 3" xfId="2017"/>
    <cellStyle name="เครื่องหมายจุลภาค 6 3 3 2 3 2" xfId="2018"/>
    <cellStyle name="เครื่องหมายจุลภาค 6 3 3 2 3 2 2" xfId="2019"/>
    <cellStyle name="เครื่องหมายจุลภาค 6 3 3 2 3 2 2 2" xfId="2020"/>
    <cellStyle name="เครื่องหมายจุลภาค 6 3 3 2 3 2 2 2 2" xfId="2021"/>
    <cellStyle name="เครื่องหมายจุลภาค 6 3 3 2 3 2 3" xfId="2022"/>
    <cellStyle name="เครื่องหมายจุลภาค 6 3 3 2 3 3" xfId="2023"/>
    <cellStyle name="เครื่องหมายจุลภาค 6 3 3 2 3 4" xfId="2024"/>
    <cellStyle name="เครื่องหมายจุลภาค 6 3 3 2 3 5" xfId="2025"/>
    <cellStyle name="เครื่องหมายจุลภาค 6 3 3 2 3 5 2" xfId="2026"/>
    <cellStyle name="เครื่องหมายจุลภาค 6 3 3 2 4" xfId="2027"/>
    <cellStyle name="เครื่องหมายจุลภาค 6 3 3 2 4 2" xfId="2028"/>
    <cellStyle name="เครื่องหมายจุลภาค 6 3 3 2 4 2 2" xfId="2029"/>
    <cellStyle name="เครื่องหมายจุลภาค 6 3 3 2 4 2 2 2" xfId="2030"/>
    <cellStyle name="เครื่องหมายจุลภาค 6 3 3 2 4 3" xfId="2031"/>
    <cellStyle name="เครื่องหมายจุลภาค 6 3 3 2 5" xfId="2032"/>
    <cellStyle name="เครื่องหมายจุลภาค 6 3 3 2 6" xfId="2033"/>
    <cellStyle name="เครื่องหมายจุลภาค 6 3 3 2 6 2" xfId="2034"/>
    <cellStyle name="เครื่องหมายจุลภาค 6 3 3 3" xfId="2035"/>
    <cellStyle name="เครื่องหมายจุลภาค 6 3 3 3 2" xfId="2036"/>
    <cellStyle name="เครื่องหมายจุลภาค 6 3 3 3 2 2" xfId="2037"/>
    <cellStyle name="เครื่องหมายจุลภาค 6 3 3 3 2 2 2" xfId="2038"/>
    <cellStyle name="เครื่องหมายจุลภาค 6 3 3 3 2 2 2 2" xfId="2039"/>
    <cellStyle name="เครื่องหมายจุลภาค 6 3 3 3 2 2 2 2 2" xfId="2040"/>
    <cellStyle name="เครื่องหมายจุลภาค 6 3 3 3 2 2 3" xfId="2041"/>
    <cellStyle name="เครื่องหมายจุลภาค 6 3 3 3 2 3" xfId="2042"/>
    <cellStyle name="เครื่องหมายจุลภาค 6 3 3 3 2 4" xfId="2043"/>
    <cellStyle name="เครื่องหมายจุลภาค 6 3 3 3 2 5" xfId="2044"/>
    <cellStyle name="เครื่องหมายจุลภาค 6 3 3 3 2 5 2" xfId="2045"/>
    <cellStyle name="เครื่องหมายจุลภาค 6 3 3 3 3" xfId="2046"/>
    <cellStyle name="เครื่องหมายจุลภาค 6 3 3 3 3 2" xfId="2047"/>
    <cellStyle name="เครื่องหมายจุลภาค 6 3 3 3 3 2 2" xfId="2048"/>
    <cellStyle name="เครื่องหมายจุลภาค 6 3 3 3 3 2 2 2" xfId="2049"/>
    <cellStyle name="เครื่องหมายจุลภาค 6 3 3 3 3 3" xfId="2050"/>
    <cellStyle name="เครื่องหมายจุลภาค 6 3 3 3 4" xfId="2051"/>
    <cellStyle name="เครื่องหมายจุลภาค 6 3 3 3 5" xfId="2052"/>
    <cellStyle name="เครื่องหมายจุลภาค 6 3 3 3 5 2" xfId="2053"/>
    <cellStyle name="เครื่องหมายจุลภาค 6 3 3 4" xfId="2054"/>
    <cellStyle name="เครื่องหมายจุลภาค 6 3 3 4 2" xfId="2055"/>
    <cellStyle name="เครื่องหมายจุลภาค 6 3 3 4 2 2" xfId="2056"/>
    <cellStyle name="เครื่องหมายจุลภาค 6 3 3 4 2 2 2" xfId="2057"/>
    <cellStyle name="เครื่องหมายจุลภาค 6 3 3 4 3" xfId="2058"/>
    <cellStyle name="เครื่องหมายจุลภาค 6 3 3 5" xfId="2059"/>
    <cellStyle name="เครื่องหมายจุลภาค 6 3 3 6" xfId="2060"/>
    <cellStyle name="เครื่องหมายจุลภาค 6 3 3 7" xfId="2061"/>
    <cellStyle name="เครื่องหมายจุลภาค 6 3 3 7 2" xfId="2062"/>
    <cellStyle name="เครื่องหมายจุลภาค 6 3 4" xfId="2063"/>
    <cellStyle name="เครื่องหมายจุลภาค 6 3 4 2" xfId="2064"/>
    <cellStyle name="เครื่องหมายจุลภาค 6 3 4 2 2" xfId="2065"/>
    <cellStyle name="เครื่องหมายจุลภาค 6 3 4 2 2 2" xfId="2066"/>
    <cellStyle name="เครื่องหมายจุลภาค 6 3 4 2 2 2 2" xfId="2067"/>
    <cellStyle name="เครื่องหมายจุลภาค 6 3 4 2 2 2 2 2" xfId="2068"/>
    <cellStyle name="เครื่องหมายจุลภาค 6 3 4 2 2 2 2 2 2" xfId="2069"/>
    <cellStyle name="เครื่องหมายจุลภาค 6 3 4 2 2 2 3" xfId="2070"/>
    <cellStyle name="เครื่องหมายจุลภาค 6 3 4 2 2 3" xfId="2071"/>
    <cellStyle name="เครื่องหมายจุลภาค 6 3 4 2 2 4" xfId="2072"/>
    <cellStyle name="เครื่องหมายจุลภาค 6 3 4 2 2 5" xfId="2073"/>
    <cellStyle name="เครื่องหมายจุลภาค 6 3 4 2 2 5 2" xfId="2074"/>
    <cellStyle name="เครื่องหมายจุลภาค 6 3 4 2 3" xfId="2075"/>
    <cellStyle name="เครื่องหมายจุลภาค 6 3 4 2 3 2" xfId="2076"/>
    <cellStyle name="เครื่องหมายจุลภาค 6 3 4 2 3 2 2" xfId="2077"/>
    <cellStyle name="เครื่องหมายจุลภาค 6 3 4 2 3 2 2 2" xfId="2078"/>
    <cellStyle name="เครื่องหมายจุลภาค 6 3 4 2 3 3" xfId="2079"/>
    <cellStyle name="เครื่องหมายจุลภาค 6 3 4 2 4" xfId="2080"/>
    <cellStyle name="เครื่องหมายจุลภาค 6 3 4 2 5" xfId="2081"/>
    <cellStyle name="เครื่องหมายจุลภาค 6 3 4 2 5 2" xfId="2082"/>
    <cellStyle name="เครื่องหมายจุลภาค 6 3 4 3" xfId="2083"/>
    <cellStyle name="เครื่องหมายจุลภาค 6 3 4 3 2" xfId="2084"/>
    <cellStyle name="เครื่องหมายจุลภาค 6 3 4 3 2 2" xfId="2085"/>
    <cellStyle name="เครื่องหมายจุลภาค 6 3 4 3 2 2 2" xfId="2086"/>
    <cellStyle name="เครื่องหมายจุลภาค 6 3 4 3 3" xfId="2087"/>
    <cellStyle name="เครื่องหมายจุลภาค 6 3 4 4" xfId="2088"/>
    <cellStyle name="เครื่องหมายจุลภาค 6 3 4 5" xfId="2089"/>
    <cellStyle name="เครื่องหมายจุลภาค 6 3 4 6" xfId="2090"/>
    <cellStyle name="เครื่องหมายจุลภาค 6 3 4 6 2" xfId="2091"/>
    <cellStyle name="เครื่องหมายจุลภาค 6 3 5" xfId="2092"/>
    <cellStyle name="เครื่องหมายจุลภาค 6 3 5 2" xfId="2093"/>
    <cellStyle name="เครื่องหมายจุลภาค 6 3 5 2 2" xfId="2094"/>
    <cellStyle name="เครื่องหมายจุลภาค 6 3 5 2 2 2" xfId="2095"/>
    <cellStyle name="เครื่องหมายจุลภาค 6 3 5 2 2 2 2" xfId="2096"/>
    <cellStyle name="เครื่องหมายจุลภาค 6 3 5 2 3" xfId="2097"/>
    <cellStyle name="เครื่องหมายจุลภาค 6 3 5 3" xfId="2098"/>
    <cellStyle name="เครื่องหมายจุลภาค 6 3 5 4" xfId="2099"/>
    <cellStyle name="เครื่องหมายจุลภาค 6 3 5 5" xfId="2100"/>
    <cellStyle name="เครื่องหมายจุลภาค 6 3 5 5 2" xfId="2101"/>
    <cellStyle name="เครื่องหมายจุลภาค 6 3 6" xfId="2102"/>
    <cellStyle name="เครื่องหมายจุลภาค 6 3 6 2" xfId="2103"/>
    <cellStyle name="เครื่องหมายจุลภาค 6 3 6 2 2" xfId="2104"/>
    <cellStyle name="เครื่องหมายจุลภาค 6 3 6 2 2 2" xfId="2105"/>
    <cellStyle name="เครื่องหมายจุลภาค 6 3 6 3" xfId="2106"/>
    <cellStyle name="เครื่องหมายจุลภาค 6 3 7" xfId="2107"/>
    <cellStyle name="เครื่องหมายจุลภาค 6 3 8" xfId="2108"/>
    <cellStyle name="เครื่องหมายจุลภาค 6 3 8 2" xfId="2109"/>
    <cellStyle name="เครื่องหมายจุลภาค 6 4" xfId="2110"/>
    <cellStyle name="เครื่องหมายจุลภาค 6 5" xfId="2111"/>
    <cellStyle name="เครื่องหมายจุลภาค 6 5 2" xfId="2112"/>
    <cellStyle name="เครื่องหมายจุลภาค 6 5 2 2" xfId="2113"/>
    <cellStyle name="เครื่องหมายจุลภาค 6 5 2 2 2" xfId="2114"/>
    <cellStyle name="เครื่องหมายจุลภาค 6 5 2 2 2 2" xfId="2115"/>
    <cellStyle name="เครื่องหมายจุลภาค 6 5 2 2 2 2 2" xfId="2116"/>
    <cellStyle name="เครื่องหมายจุลภาค 6 5 2 2 2 2 2 2" xfId="2117"/>
    <cellStyle name="เครื่องหมายจุลภาค 6 5 2 2 2 2 2 2 2" xfId="2118"/>
    <cellStyle name="เครื่องหมายจุลภาค 6 5 2 2 2 2 2 2 2 2" xfId="2119"/>
    <cellStyle name="เครื่องหมายจุลภาค 6 5 2 2 2 2 2 3" xfId="2120"/>
    <cellStyle name="เครื่องหมายจุลภาค 6 5 2 2 2 2 3" xfId="2121"/>
    <cellStyle name="เครื่องหมายจุลภาค 6 5 2 2 2 2 4" xfId="2122"/>
    <cellStyle name="เครื่องหมายจุลภาค 6 5 2 2 2 2 5" xfId="2123"/>
    <cellStyle name="เครื่องหมายจุลภาค 6 5 2 2 2 2 5 2" xfId="2124"/>
    <cellStyle name="เครื่องหมายจุลภาค 6 5 2 2 2 3" xfId="2125"/>
    <cellStyle name="เครื่องหมายจุลภาค 6 5 2 2 2 3 2" xfId="2126"/>
    <cellStyle name="เครื่องหมายจุลภาค 6 5 2 2 2 3 2 2" xfId="2127"/>
    <cellStyle name="เครื่องหมายจุลภาค 6 5 2 2 2 3 2 2 2" xfId="2128"/>
    <cellStyle name="เครื่องหมายจุลภาค 6 5 2 2 2 3 3" xfId="2129"/>
    <cellStyle name="เครื่องหมายจุลภาค 6 5 2 2 2 4" xfId="2130"/>
    <cellStyle name="เครื่องหมายจุลภาค 6 5 2 2 2 5" xfId="2131"/>
    <cellStyle name="เครื่องหมายจุลภาค 6 5 2 2 2 5 2" xfId="2132"/>
    <cellStyle name="เครื่องหมายจุลภาค 6 5 2 2 3" xfId="2133"/>
    <cellStyle name="เครื่องหมายจุลภาค 6 5 2 2 3 2" xfId="2134"/>
    <cellStyle name="เครื่องหมายจุลภาค 6 5 2 2 3 2 2" xfId="2135"/>
    <cellStyle name="เครื่องหมายจุลภาค 6 5 2 2 3 2 2 2" xfId="2136"/>
    <cellStyle name="เครื่องหมายจุลภาค 6 5 2 2 3 3" xfId="2137"/>
    <cellStyle name="เครื่องหมายจุลภาค 6 5 2 2 4" xfId="2138"/>
    <cellStyle name="เครื่องหมายจุลภาค 6 5 2 2 5" xfId="2139"/>
    <cellStyle name="เครื่องหมายจุลภาค 6 5 2 2 6" xfId="2140"/>
    <cellStyle name="เครื่องหมายจุลภาค 6 5 2 2 6 2" xfId="2141"/>
    <cellStyle name="เครื่องหมายจุลภาค 6 5 2 3" xfId="2142"/>
    <cellStyle name="เครื่องหมายจุลภาค 6 5 2 3 2" xfId="2143"/>
    <cellStyle name="เครื่องหมายจุลภาค 6 5 2 3 2 2" xfId="2144"/>
    <cellStyle name="เครื่องหมายจุลภาค 6 5 2 3 2 2 2" xfId="2145"/>
    <cellStyle name="เครื่องหมายจุลภาค 6 5 2 3 2 2 2 2" xfId="2146"/>
    <cellStyle name="เครื่องหมายจุลภาค 6 5 2 3 2 3" xfId="2147"/>
    <cellStyle name="เครื่องหมายจุลภาค 6 5 2 3 3" xfId="2148"/>
    <cellStyle name="เครื่องหมายจุลภาค 6 5 2 3 4" xfId="2149"/>
    <cellStyle name="เครื่องหมายจุลภาค 6 5 2 3 5" xfId="2150"/>
    <cellStyle name="เครื่องหมายจุลภาค 6 5 2 3 5 2" xfId="2151"/>
    <cellStyle name="เครื่องหมายจุลภาค 6 5 2 4" xfId="2152"/>
    <cellStyle name="เครื่องหมายจุลภาค 6 5 2 4 2" xfId="2153"/>
    <cellStyle name="เครื่องหมายจุลภาค 6 5 2 4 2 2" xfId="2154"/>
    <cellStyle name="เครื่องหมายจุลภาค 6 5 2 4 2 2 2" xfId="2155"/>
    <cellStyle name="เครื่องหมายจุลภาค 6 5 2 4 3" xfId="2156"/>
    <cellStyle name="เครื่องหมายจุลภาค 6 5 2 5" xfId="2157"/>
    <cellStyle name="เครื่องหมายจุลภาค 6 5 2 6" xfId="2158"/>
    <cellStyle name="เครื่องหมายจุลภาค 6 5 2 6 2" xfId="2159"/>
    <cellStyle name="เครื่องหมายจุลภาค 6 5 3" xfId="2160"/>
    <cellStyle name="เครื่องหมายจุลภาค 6 5 3 2" xfId="2161"/>
    <cellStyle name="เครื่องหมายจุลภาค 6 5 3 2 2" xfId="2162"/>
    <cellStyle name="เครื่องหมายจุลภาค 6 5 3 2 2 2" xfId="2163"/>
    <cellStyle name="เครื่องหมายจุลภาค 6 5 3 2 2 2 2" xfId="2164"/>
    <cellStyle name="เครื่องหมายจุลภาค 6 5 3 2 2 2 2 2" xfId="2165"/>
    <cellStyle name="เครื่องหมายจุลภาค 6 5 3 2 2 3" xfId="2166"/>
    <cellStyle name="เครื่องหมายจุลภาค 6 5 3 2 3" xfId="2167"/>
    <cellStyle name="เครื่องหมายจุลภาค 6 5 3 2 4" xfId="2168"/>
    <cellStyle name="เครื่องหมายจุลภาค 6 5 3 2 5" xfId="2169"/>
    <cellStyle name="เครื่องหมายจุลภาค 6 5 3 2 5 2" xfId="2170"/>
    <cellStyle name="เครื่องหมายจุลภาค 6 5 3 3" xfId="2171"/>
    <cellStyle name="เครื่องหมายจุลภาค 6 5 3 3 2" xfId="2172"/>
    <cellStyle name="เครื่องหมายจุลภาค 6 5 3 3 2 2" xfId="2173"/>
    <cellStyle name="เครื่องหมายจุลภาค 6 5 3 3 2 2 2" xfId="2174"/>
    <cellStyle name="เครื่องหมายจุลภาค 6 5 3 3 3" xfId="2175"/>
    <cellStyle name="เครื่องหมายจุลภาค 6 5 3 4" xfId="2176"/>
    <cellStyle name="เครื่องหมายจุลภาค 6 5 3 5" xfId="2177"/>
    <cellStyle name="เครื่องหมายจุลภาค 6 5 3 5 2" xfId="2178"/>
    <cellStyle name="เครื่องหมายจุลภาค 6 5 4" xfId="2179"/>
    <cellStyle name="เครื่องหมายจุลภาค 6 5 4 2" xfId="2180"/>
    <cellStyle name="เครื่องหมายจุลภาค 6 5 4 2 2" xfId="2181"/>
    <cellStyle name="เครื่องหมายจุลภาค 6 5 4 2 2 2" xfId="2182"/>
    <cellStyle name="เครื่องหมายจุลภาค 6 5 4 3" xfId="2183"/>
    <cellStyle name="เครื่องหมายจุลภาค 6 5 5" xfId="2184"/>
    <cellStyle name="เครื่องหมายจุลภาค 6 5 6" xfId="2185"/>
    <cellStyle name="เครื่องหมายจุลภาค 6 5 7" xfId="2186"/>
    <cellStyle name="เครื่องหมายจุลภาค 6 5 7 2" xfId="2187"/>
    <cellStyle name="เครื่องหมายจุลภาค 6 6" xfId="2188"/>
    <cellStyle name="เครื่องหมายจุลภาค 6 7" xfId="2189"/>
    <cellStyle name="เครื่องหมายจุลภาค 6 7 2" xfId="2190"/>
    <cellStyle name="เครื่องหมายจุลภาค 6 7 2 2" xfId="2191"/>
    <cellStyle name="เครื่องหมายจุลภาค 6 7 2 2 2" xfId="2192"/>
    <cellStyle name="เครื่องหมายจุลภาค 6 7 2 2 2 2" xfId="2193"/>
    <cellStyle name="เครื่องหมายจุลภาค 6 7 2 2 2 2 2" xfId="2194"/>
    <cellStyle name="เครื่องหมายจุลภาค 6 7 2 2 2 2 2 2" xfId="2195"/>
    <cellStyle name="เครื่องหมายจุลภาค 6 7 2 2 2 3" xfId="2196"/>
    <cellStyle name="เครื่องหมายจุลภาค 6 7 2 2 3" xfId="2197"/>
    <cellStyle name="เครื่องหมายจุลภาค 6 7 2 2 4" xfId="2198"/>
    <cellStyle name="เครื่องหมายจุลภาค 6 7 2 2 5" xfId="2199"/>
    <cellStyle name="เครื่องหมายจุลภาค 6 7 2 2 5 2" xfId="2200"/>
    <cellStyle name="เครื่องหมายจุลภาค 6 7 2 3" xfId="2201"/>
    <cellStyle name="เครื่องหมายจุลภาค 6 7 2 3 2" xfId="2202"/>
    <cellStyle name="เครื่องหมายจุลภาค 6 7 2 3 2 2" xfId="2203"/>
    <cellStyle name="เครื่องหมายจุลภาค 6 7 2 3 2 2 2" xfId="2204"/>
    <cellStyle name="เครื่องหมายจุลภาค 6 7 2 3 3" xfId="2205"/>
    <cellStyle name="เครื่องหมายจุลภาค 6 7 2 4" xfId="2206"/>
    <cellStyle name="เครื่องหมายจุลภาค 6 7 2 5" xfId="2207"/>
    <cellStyle name="เครื่องหมายจุลภาค 6 7 2 5 2" xfId="2208"/>
    <cellStyle name="เครื่องหมายจุลภาค 6 7 3" xfId="2209"/>
    <cellStyle name="เครื่องหมายจุลภาค 6 7 3 2" xfId="2210"/>
    <cellStyle name="เครื่องหมายจุลภาค 6 7 3 2 2" xfId="2211"/>
    <cellStyle name="เครื่องหมายจุลภาค 6 7 3 2 2 2" xfId="2212"/>
    <cellStyle name="เครื่องหมายจุลภาค 6 7 3 3" xfId="2213"/>
    <cellStyle name="เครื่องหมายจุลภาค 6 7 4" xfId="2214"/>
    <cellStyle name="เครื่องหมายจุลภาค 6 7 5" xfId="2215"/>
    <cellStyle name="เครื่องหมายจุลภาค 6 7 6" xfId="2216"/>
    <cellStyle name="เครื่องหมายจุลภาค 6 7 6 2" xfId="2217"/>
    <cellStyle name="เครื่องหมายจุลภาค 6 8" xfId="2218"/>
    <cellStyle name="เครื่องหมายจุลภาค 6 8 2" xfId="2219"/>
    <cellStyle name="เครื่องหมายจุลภาค 6 8 2 2" xfId="2220"/>
    <cellStyle name="เครื่องหมายจุลภาค 6 8 2 2 2" xfId="2221"/>
    <cellStyle name="เครื่องหมายจุลภาค 6 8 2 2 2 2" xfId="2222"/>
    <cellStyle name="เครื่องหมายจุลภาค 6 8 2 3" xfId="2223"/>
    <cellStyle name="เครื่องหมายจุลภาค 6 8 3" xfId="2224"/>
    <cellStyle name="เครื่องหมายจุลภาค 6 8 4" xfId="2225"/>
    <cellStyle name="เครื่องหมายจุลภาค 6 8 5" xfId="2226"/>
    <cellStyle name="เครื่องหมายจุลภาค 6 8 5 2" xfId="2227"/>
    <cellStyle name="เครื่องหมายจุลภาค 6 9" xfId="2228"/>
    <cellStyle name="เครื่องหมายจุลภาค 6 9 2" xfId="2229"/>
    <cellStyle name="เครื่องหมายจุลภาค 6 9 2 2" xfId="2230"/>
    <cellStyle name="เครื่องหมายจุลภาค 6 9 2 2 2" xfId="2231"/>
    <cellStyle name="เครื่องหมายจุลภาค 6 9 3" xfId="2232"/>
    <cellStyle name="เครื่องหมายจุลภาค 7" xfId="2233"/>
    <cellStyle name="เครื่องหมายจุลภาค 7 2" xfId="2234"/>
    <cellStyle name="เครื่องหมายจุลภาค 7 2 2" xfId="2235"/>
    <cellStyle name="เครื่องหมายจุลภาค 7 2 2 2" xfId="2236"/>
    <cellStyle name="เครื่องหมายจุลภาค 7 2 2 2 2" xfId="2237"/>
    <cellStyle name="เครื่องหมายจุลภาค 7 2 2 2 2 2" xfId="2238"/>
    <cellStyle name="เครื่องหมายจุลภาค 7 2 2 2 2 2 2" xfId="2239"/>
    <cellStyle name="เครื่องหมายจุลภาค 7 2 2 2 2 2 2 2" xfId="2240"/>
    <cellStyle name="เครื่องหมายจุลภาค 7 2 2 2 2 2 2 2 2" xfId="2241"/>
    <cellStyle name="เครื่องหมายจุลภาค 7 2 2 2 2 2 2 2 2 2" xfId="2242"/>
    <cellStyle name="เครื่องหมายจุลภาค 7 2 2 2 2 2 2 2 2 2 2" xfId="2243"/>
    <cellStyle name="เครื่องหมายจุลภาค 7 2 2 2 2 2 2 2 2 2 2 2" xfId="2244"/>
    <cellStyle name="เครื่องหมายจุลภาค 7 2 2 2 2 2 2 2 2 2 2 2 2" xfId="2245"/>
    <cellStyle name="เครื่องหมายจุลภาค 7 2 2 2 2 2 2 2 2 2 3" xfId="2246"/>
    <cellStyle name="เครื่องหมายจุลภาค 7 2 2 2 2 2 2 2 2 3" xfId="2247"/>
    <cellStyle name="เครื่องหมายจุลภาค 7 2 2 2 2 2 2 2 2 4" xfId="2248"/>
    <cellStyle name="เครื่องหมายจุลภาค 7 2 2 2 2 2 2 2 2 5" xfId="2249"/>
    <cellStyle name="เครื่องหมายจุลภาค 7 2 2 2 2 2 2 2 2 5 2" xfId="2250"/>
    <cellStyle name="เครื่องหมายจุลภาค 7 2 2 2 2 2 2 2 3" xfId="2251"/>
    <cellStyle name="เครื่องหมายจุลภาค 7 2 2 2 2 2 2 2 3 2" xfId="2252"/>
    <cellStyle name="เครื่องหมายจุลภาค 7 2 2 2 2 2 2 2 3 2 2" xfId="2253"/>
    <cellStyle name="เครื่องหมายจุลภาค 7 2 2 2 2 2 2 2 3 2 2 2" xfId="2254"/>
    <cellStyle name="เครื่องหมายจุลภาค 7 2 2 2 2 2 2 2 3 3" xfId="2255"/>
    <cellStyle name="เครื่องหมายจุลภาค 7 2 2 2 2 2 2 2 4" xfId="2256"/>
    <cellStyle name="เครื่องหมายจุลภาค 7 2 2 2 2 2 2 2 5" xfId="2257"/>
    <cellStyle name="เครื่องหมายจุลภาค 7 2 2 2 2 2 2 2 5 2" xfId="2258"/>
    <cellStyle name="เครื่องหมายจุลภาค 7 2 2 2 2 2 2 3" xfId="2259"/>
    <cellStyle name="เครื่องหมายจุลภาค 7 2 2 2 2 2 2 3 2" xfId="2260"/>
    <cellStyle name="เครื่องหมายจุลภาค 7 2 2 2 2 2 2 3 2 2" xfId="2261"/>
    <cellStyle name="เครื่องหมายจุลภาค 7 2 2 2 2 2 2 3 2 2 2" xfId="2262"/>
    <cellStyle name="เครื่องหมายจุลภาค 7 2 2 2 2 2 2 3 3" xfId="2263"/>
    <cellStyle name="เครื่องหมายจุลภาค 7 2 2 2 2 2 2 4" xfId="2264"/>
    <cellStyle name="เครื่องหมายจุลภาค 7 2 2 2 2 2 2 5" xfId="2265"/>
    <cellStyle name="เครื่องหมายจุลภาค 7 2 2 2 2 2 2 6" xfId="2266"/>
    <cellStyle name="เครื่องหมายจุลภาค 7 2 2 2 2 2 2 6 2" xfId="2267"/>
    <cellStyle name="เครื่องหมายจุลภาค 7 2 2 2 2 2 3" xfId="2268"/>
    <cellStyle name="เครื่องหมายจุลภาค 7 2 2 2 2 2 3 2" xfId="2269"/>
    <cellStyle name="เครื่องหมายจุลภาค 7 2 2 2 2 2 3 2 2" xfId="2270"/>
    <cellStyle name="เครื่องหมายจุลภาค 7 2 2 2 2 2 3 2 2 2" xfId="2271"/>
    <cellStyle name="เครื่องหมายจุลภาค 7 2 2 2 2 2 3 2 2 2 2" xfId="2272"/>
    <cellStyle name="เครื่องหมายจุลภาค 7 2 2 2 2 2 3 2 3" xfId="2273"/>
    <cellStyle name="เครื่องหมายจุลภาค 7 2 2 2 2 2 3 3" xfId="2274"/>
    <cellStyle name="เครื่องหมายจุลภาค 7 2 2 2 2 2 3 4" xfId="2275"/>
    <cellStyle name="เครื่องหมายจุลภาค 7 2 2 2 2 2 3 5" xfId="2276"/>
    <cellStyle name="เครื่องหมายจุลภาค 7 2 2 2 2 2 3 5 2" xfId="2277"/>
    <cellStyle name="เครื่องหมายจุลภาค 7 2 2 2 2 2 4" xfId="2278"/>
    <cellStyle name="เครื่องหมายจุลภาค 7 2 2 2 2 2 4 2" xfId="2279"/>
    <cellStyle name="เครื่องหมายจุลภาค 7 2 2 2 2 2 4 2 2" xfId="2280"/>
    <cellStyle name="เครื่องหมายจุลภาค 7 2 2 2 2 2 4 2 2 2" xfId="2281"/>
    <cellStyle name="เครื่องหมายจุลภาค 7 2 2 2 2 2 4 3" xfId="2282"/>
    <cellStyle name="เครื่องหมายจุลภาค 7 2 2 2 2 2 5" xfId="2283"/>
    <cellStyle name="เครื่องหมายจุลภาค 7 2 2 2 2 2 6" xfId="2284"/>
    <cellStyle name="เครื่องหมายจุลภาค 7 2 2 2 2 2 6 2" xfId="2285"/>
    <cellStyle name="เครื่องหมายจุลภาค 7 2 2 2 2 3" xfId="2286"/>
    <cellStyle name="เครื่องหมายจุลภาค 7 2 2 2 2 3 2" xfId="2287"/>
    <cellStyle name="เครื่องหมายจุลภาค 7 2 2 2 2 3 2 2" xfId="2288"/>
    <cellStyle name="เครื่องหมายจุลภาค 7 2 2 2 2 3 2 2 2" xfId="2289"/>
    <cellStyle name="เครื่องหมายจุลภาค 7 2 2 2 2 3 2 2 2 2" xfId="2290"/>
    <cellStyle name="เครื่องหมายจุลภาค 7 2 2 2 2 3 2 2 2 2 2" xfId="2291"/>
    <cellStyle name="เครื่องหมายจุลภาค 7 2 2 2 2 3 2 2 3" xfId="2292"/>
    <cellStyle name="เครื่องหมายจุลภาค 7 2 2 2 2 3 2 3" xfId="2293"/>
    <cellStyle name="เครื่องหมายจุลภาค 7 2 2 2 2 3 2 4" xfId="2294"/>
    <cellStyle name="เครื่องหมายจุลภาค 7 2 2 2 2 3 2 5" xfId="2295"/>
    <cellStyle name="เครื่องหมายจุลภาค 7 2 2 2 2 3 2 5 2" xfId="2296"/>
    <cellStyle name="เครื่องหมายจุลภาค 7 2 2 2 2 3 3" xfId="2297"/>
    <cellStyle name="เครื่องหมายจุลภาค 7 2 2 2 2 3 3 2" xfId="2298"/>
    <cellStyle name="เครื่องหมายจุลภาค 7 2 2 2 2 3 3 2 2" xfId="2299"/>
    <cellStyle name="เครื่องหมายจุลภาค 7 2 2 2 2 3 3 2 2 2" xfId="2300"/>
    <cellStyle name="เครื่องหมายจุลภาค 7 2 2 2 2 3 3 3" xfId="2301"/>
    <cellStyle name="เครื่องหมายจุลภาค 7 2 2 2 2 3 4" xfId="2302"/>
    <cellStyle name="เครื่องหมายจุลภาค 7 2 2 2 2 3 5" xfId="2303"/>
    <cellStyle name="เครื่องหมายจุลภาค 7 2 2 2 2 3 5 2" xfId="2304"/>
    <cellStyle name="เครื่องหมายจุลภาค 7 2 2 2 2 4" xfId="2305"/>
    <cellStyle name="เครื่องหมายจุลภาค 7 2 2 2 2 4 2" xfId="2306"/>
    <cellStyle name="เครื่องหมายจุลภาค 7 2 2 2 2 4 2 2" xfId="2307"/>
    <cellStyle name="เครื่องหมายจุลภาค 7 2 2 2 2 4 2 2 2" xfId="2308"/>
    <cellStyle name="เครื่องหมายจุลภาค 7 2 2 2 2 4 3" xfId="2309"/>
    <cellStyle name="เครื่องหมายจุลภาค 7 2 2 2 2 5" xfId="2310"/>
    <cellStyle name="เครื่องหมายจุลภาค 7 2 2 2 2 6" xfId="2311"/>
    <cellStyle name="เครื่องหมายจุลภาค 7 2 2 2 2 7" xfId="2312"/>
    <cellStyle name="เครื่องหมายจุลภาค 7 2 2 2 2 7 2" xfId="2313"/>
    <cellStyle name="เครื่องหมายจุลภาค 7 2 2 2 3" xfId="2314"/>
    <cellStyle name="เครื่องหมายจุลภาค 7 2 2 2 4" xfId="2315"/>
    <cellStyle name="เครื่องหมายจุลภาค 7 2 2 2 4 2" xfId="2316"/>
    <cellStyle name="เครื่องหมายจุลภาค 7 2 2 2 4 2 2" xfId="2317"/>
    <cellStyle name="เครื่องหมายจุลภาค 7 2 2 2 4 2 2 2" xfId="2318"/>
    <cellStyle name="เครื่องหมายจุลภาค 7 2 2 2 4 2 2 2 2" xfId="2319"/>
    <cellStyle name="เครื่องหมายจุลภาค 7 2 2 2 4 2 2 2 2 2" xfId="2320"/>
    <cellStyle name="เครื่องหมายจุลภาค 7 2 2 2 4 2 2 2 2 2 2" xfId="2321"/>
    <cellStyle name="เครื่องหมายจุลภาค 7 2 2 2 4 2 2 2 3" xfId="2322"/>
    <cellStyle name="เครื่องหมายจุลภาค 7 2 2 2 4 2 2 3" xfId="2323"/>
    <cellStyle name="เครื่องหมายจุลภาค 7 2 2 2 4 2 2 4" xfId="2324"/>
    <cellStyle name="เครื่องหมายจุลภาค 7 2 2 2 4 2 2 5" xfId="2325"/>
    <cellStyle name="เครื่องหมายจุลภาค 7 2 2 2 4 2 2 5 2" xfId="2326"/>
    <cellStyle name="เครื่องหมายจุลภาค 7 2 2 2 4 2 3" xfId="2327"/>
    <cellStyle name="เครื่องหมายจุลภาค 7 2 2 2 4 2 3 2" xfId="2328"/>
    <cellStyle name="เครื่องหมายจุลภาค 7 2 2 2 4 2 3 2 2" xfId="2329"/>
    <cellStyle name="เครื่องหมายจุลภาค 7 2 2 2 4 2 3 2 2 2" xfId="2330"/>
    <cellStyle name="เครื่องหมายจุลภาค 7 2 2 2 4 2 3 3" xfId="2331"/>
    <cellStyle name="เครื่องหมายจุลภาค 7 2 2 2 4 2 4" xfId="2332"/>
    <cellStyle name="เครื่องหมายจุลภาค 7 2 2 2 4 2 5" xfId="2333"/>
    <cellStyle name="เครื่องหมายจุลภาค 7 2 2 2 4 2 5 2" xfId="2334"/>
    <cellStyle name="เครื่องหมายจุลภาค 7 2 2 2 4 3" xfId="2335"/>
    <cellStyle name="เครื่องหมายจุลภาค 7 2 2 2 4 3 2" xfId="2336"/>
    <cellStyle name="เครื่องหมายจุลภาค 7 2 2 2 4 3 2 2" xfId="2337"/>
    <cellStyle name="เครื่องหมายจุลภาค 7 2 2 2 4 3 2 2 2" xfId="2338"/>
    <cellStyle name="เครื่องหมายจุลภาค 7 2 2 2 4 3 3" xfId="2339"/>
    <cellStyle name="เครื่องหมายจุลภาค 7 2 2 2 4 4" xfId="2340"/>
    <cellStyle name="เครื่องหมายจุลภาค 7 2 2 2 4 5" xfId="2341"/>
    <cellStyle name="เครื่องหมายจุลภาค 7 2 2 2 4 6" xfId="2342"/>
    <cellStyle name="เครื่องหมายจุลภาค 7 2 2 2 4 6 2" xfId="2343"/>
    <cellStyle name="เครื่องหมายจุลภาค 7 2 2 2 5" xfId="2344"/>
    <cellStyle name="เครื่องหมายจุลภาค 7 2 2 2 5 2" xfId="2345"/>
    <cellStyle name="เครื่องหมายจุลภาค 7 2 2 2 5 2 2" xfId="2346"/>
    <cellStyle name="เครื่องหมายจุลภาค 7 2 2 2 5 2 2 2" xfId="2347"/>
    <cellStyle name="เครื่องหมายจุลภาค 7 2 2 2 5 2 2 2 2" xfId="2348"/>
    <cellStyle name="เครื่องหมายจุลภาค 7 2 2 2 5 2 3" xfId="2349"/>
    <cellStyle name="เครื่องหมายจุลภาค 7 2 2 2 5 3" xfId="2350"/>
    <cellStyle name="เครื่องหมายจุลภาค 7 2 2 2 5 4" xfId="2351"/>
    <cellStyle name="เครื่องหมายจุลภาค 7 2 2 2 5 5" xfId="2352"/>
    <cellStyle name="เครื่องหมายจุลภาค 7 2 2 2 5 5 2" xfId="2353"/>
    <cellStyle name="เครื่องหมายจุลภาค 7 2 2 2 6" xfId="2354"/>
    <cellStyle name="เครื่องหมายจุลภาค 7 2 2 2 6 2" xfId="2355"/>
    <cellStyle name="เครื่องหมายจุลภาค 7 2 2 2 6 2 2" xfId="2356"/>
    <cellStyle name="เครื่องหมายจุลภาค 7 2 2 2 6 2 2 2" xfId="2357"/>
    <cellStyle name="เครื่องหมายจุลภาค 7 2 2 2 6 3" xfId="2358"/>
    <cellStyle name="เครื่องหมายจุลภาค 7 2 2 2 7" xfId="2359"/>
    <cellStyle name="เครื่องหมายจุลภาค 7 2 2 2 8" xfId="2360"/>
    <cellStyle name="เครื่องหมายจุลภาค 7 2 2 2 8 2" xfId="2361"/>
    <cellStyle name="เครื่องหมายจุลภาค 7 2 2 3" xfId="2362"/>
    <cellStyle name="เครื่องหมายจุลภาค 7 2 2 3 2" xfId="2363"/>
    <cellStyle name="เครื่องหมายจุลภาค 7 2 2 3 2 2" xfId="2364"/>
    <cellStyle name="เครื่องหมายจุลภาค 7 2 2 3 2 2 2" xfId="2365"/>
    <cellStyle name="เครื่องหมายจุลภาค 7 2 2 3 2 2 2 2" xfId="2366"/>
    <cellStyle name="เครื่องหมายจุลภาค 7 2 2 3 2 2 2 2 2" xfId="2367"/>
    <cellStyle name="เครื่องหมายจุลภาค 7 2 2 3 2 2 2 2 2 2" xfId="2368"/>
    <cellStyle name="เครื่องหมายจุลภาค 7 2 2 3 2 2 2 2 2 2 2" xfId="2369"/>
    <cellStyle name="เครื่องหมายจุลภาค 7 2 2 3 2 2 2 2 2 2 2 2" xfId="2370"/>
    <cellStyle name="เครื่องหมายจุลภาค 7 2 2 3 2 2 2 2 2 3" xfId="2371"/>
    <cellStyle name="เครื่องหมายจุลภาค 7 2 2 3 2 2 2 2 3" xfId="2372"/>
    <cellStyle name="เครื่องหมายจุลภาค 7 2 2 3 2 2 2 2 4" xfId="2373"/>
    <cellStyle name="เครื่องหมายจุลภาค 7 2 2 3 2 2 2 2 5" xfId="2374"/>
    <cellStyle name="เครื่องหมายจุลภาค 7 2 2 3 2 2 2 2 5 2" xfId="2375"/>
    <cellStyle name="เครื่องหมายจุลภาค 7 2 2 3 2 2 2 3" xfId="2376"/>
    <cellStyle name="เครื่องหมายจุลภาค 7 2 2 3 2 2 2 3 2" xfId="2377"/>
    <cellStyle name="เครื่องหมายจุลภาค 7 2 2 3 2 2 2 3 2 2" xfId="2378"/>
    <cellStyle name="เครื่องหมายจุลภาค 7 2 2 3 2 2 2 3 2 2 2" xfId="2379"/>
    <cellStyle name="เครื่องหมายจุลภาค 7 2 2 3 2 2 2 3 3" xfId="2380"/>
    <cellStyle name="เครื่องหมายจุลภาค 7 2 2 3 2 2 2 4" xfId="2381"/>
    <cellStyle name="เครื่องหมายจุลภาค 7 2 2 3 2 2 2 5" xfId="2382"/>
    <cellStyle name="เครื่องหมายจุลภาค 7 2 2 3 2 2 2 5 2" xfId="2383"/>
    <cellStyle name="เครื่องหมายจุลภาค 7 2 2 3 2 2 3" xfId="2384"/>
    <cellStyle name="เครื่องหมายจุลภาค 7 2 2 3 2 2 3 2" xfId="2385"/>
    <cellStyle name="เครื่องหมายจุลภาค 7 2 2 3 2 2 3 2 2" xfId="2386"/>
    <cellStyle name="เครื่องหมายจุลภาค 7 2 2 3 2 2 3 2 2 2" xfId="2387"/>
    <cellStyle name="เครื่องหมายจุลภาค 7 2 2 3 2 2 3 3" xfId="2388"/>
    <cellStyle name="เครื่องหมายจุลภาค 7 2 2 3 2 2 4" xfId="2389"/>
    <cellStyle name="เครื่องหมายจุลภาค 7 2 2 3 2 2 5" xfId="2390"/>
    <cellStyle name="เครื่องหมายจุลภาค 7 2 2 3 2 2 6" xfId="2391"/>
    <cellStyle name="เครื่องหมายจุลภาค 7 2 2 3 2 2 6 2" xfId="2392"/>
    <cellStyle name="เครื่องหมายจุลภาค 7 2 2 3 2 3" xfId="2393"/>
    <cellStyle name="เครื่องหมายจุลภาค 7 2 2 3 2 3 2" xfId="2394"/>
    <cellStyle name="เครื่องหมายจุลภาค 7 2 2 3 2 3 2 2" xfId="2395"/>
    <cellStyle name="เครื่องหมายจุลภาค 7 2 2 3 2 3 2 2 2" xfId="2396"/>
    <cellStyle name="เครื่องหมายจุลภาค 7 2 2 3 2 3 2 2 2 2" xfId="2397"/>
    <cellStyle name="เครื่องหมายจุลภาค 7 2 2 3 2 3 2 3" xfId="2398"/>
    <cellStyle name="เครื่องหมายจุลภาค 7 2 2 3 2 3 3" xfId="2399"/>
    <cellStyle name="เครื่องหมายจุลภาค 7 2 2 3 2 3 4" xfId="2400"/>
    <cellStyle name="เครื่องหมายจุลภาค 7 2 2 3 2 3 5" xfId="2401"/>
    <cellStyle name="เครื่องหมายจุลภาค 7 2 2 3 2 3 5 2" xfId="2402"/>
    <cellStyle name="เครื่องหมายจุลภาค 7 2 2 3 2 4" xfId="2403"/>
    <cellStyle name="เครื่องหมายจุลภาค 7 2 2 3 2 4 2" xfId="2404"/>
    <cellStyle name="เครื่องหมายจุลภาค 7 2 2 3 2 4 2 2" xfId="2405"/>
    <cellStyle name="เครื่องหมายจุลภาค 7 2 2 3 2 4 2 2 2" xfId="2406"/>
    <cellStyle name="เครื่องหมายจุลภาค 7 2 2 3 2 4 3" xfId="2407"/>
    <cellStyle name="เครื่องหมายจุลภาค 7 2 2 3 2 5" xfId="2408"/>
    <cellStyle name="เครื่องหมายจุลภาค 7 2 2 3 2 6" xfId="2409"/>
    <cellStyle name="เครื่องหมายจุลภาค 7 2 2 3 2 6 2" xfId="2410"/>
    <cellStyle name="เครื่องหมายจุลภาค 7 2 2 3 3" xfId="2411"/>
    <cellStyle name="เครื่องหมายจุลภาค 7 2 2 3 3 2" xfId="2412"/>
    <cellStyle name="เครื่องหมายจุลภาค 7 2 2 3 3 2 2" xfId="2413"/>
    <cellStyle name="เครื่องหมายจุลภาค 7 2 2 3 3 2 2 2" xfId="2414"/>
    <cellStyle name="เครื่องหมายจุลภาค 7 2 2 3 3 2 2 2 2" xfId="2415"/>
    <cellStyle name="เครื่องหมายจุลภาค 7 2 2 3 3 2 2 2 2 2" xfId="2416"/>
    <cellStyle name="เครื่องหมายจุลภาค 7 2 2 3 3 2 2 3" xfId="2417"/>
    <cellStyle name="เครื่องหมายจุลภาค 7 2 2 3 3 2 3" xfId="2418"/>
    <cellStyle name="เครื่องหมายจุลภาค 7 2 2 3 3 2 4" xfId="2419"/>
    <cellStyle name="เครื่องหมายจุลภาค 7 2 2 3 3 2 5" xfId="2420"/>
    <cellStyle name="เครื่องหมายจุลภาค 7 2 2 3 3 2 5 2" xfId="2421"/>
    <cellStyle name="เครื่องหมายจุลภาค 7 2 2 3 3 3" xfId="2422"/>
    <cellStyle name="เครื่องหมายจุลภาค 7 2 2 3 3 3 2" xfId="2423"/>
    <cellStyle name="เครื่องหมายจุลภาค 7 2 2 3 3 3 2 2" xfId="2424"/>
    <cellStyle name="เครื่องหมายจุลภาค 7 2 2 3 3 3 2 2 2" xfId="2425"/>
    <cellStyle name="เครื่องหมายจุลภาค 7 2 2 3 3 3 3" xfId="2426"/>
    <cellStyle name="เครื่องหมายจุลภาค 7 2 2 3 3 4" xfId="2427"/>
    <cellStyle name="เครื่องหมายจุลภาค 7 2 2 3 3 5" xfId="2428"/>
    <cellStyle name="เครื่องหมายจุลภาค 7 2 2 3 3 5 2" xfId="2429"/>
    <cellStyle name="เครื่องหมายจุลภาค 7 2 2 3 4" xfId="2430"/>
    <cellStyle name="เครื่องหมายจุลภาค 7 2 2 3 4 2" xfId="2431"/>
    <cellStyle name="เครื่องหมายจุลภาค 7 2 2 3 4 2 2" xfId="2432"/>
    <cellStyle name="เครื่องหมายจุลภาค 7 2 2 3 4 2 2 2" xfId="2433"/>
    <cellStyle name="เครื่องหมายจุลภาค 7 2 2 3 4 3" xfId="2434"/>
    <cellStyle name="เครื่องหมายจุลภาค 7 2 2 3 5" xfId="2435"/>
    <cellStyle name="เครื่องหมายจุลภาค 7 2 2 3 6" xfId="2436"/>
    <cellStyle name="เครื่องหมายจุลภาค 7 2 2 3 7" xfId="2437"/>
    <cellStyle name="เครื่องหมายจุลภาค 7 2 2 3 7 2" xfId="2438"/>
    <cellStyle name="เครื่องหมายจุลภาค 7 2 2 4" xfId="2439"/>
    <cellStyle name="เครื่องหมายจุลภาค 7 2 2 4 2" xfId="2440"/>
    <cellStyle name="เครื่องหมายจุลภาค 7 2 2 4 2 2" xfId="2441"/>
    <cellStyle name="เครื่องหมายจุลภาค 7 2 2 4 2 2 2" xfId="2442"/>
    <cellStyle name="เครื่องหมายจุลภาค 7 2 2 4 2 2 2 2" xfId="2443"/>
    <cellStyle name="เครื่องหมายจุลภาค 7 2 2 4 2 2 2 2 2" xfId="2444"/>
    <cellStyle name="เครื่องหมายจุลภาค 7 2 2 4 2 2 2 2 2 2" xfId="2445"/>
    <cellStyle name="เครื่องหมายจุลภาค 7 2 2 4 2 2 2 3" xfId="2446"/>
    <cellStyle name="เครื่องหมายจุลภาค 7 2 2 4 2 2 3" xfId="2447"/>
    <cellStyle name="เครื่องหมายจุลภาค 7 2 2 4 2 2 4" xfId="2448"/>
    <cellStyle name="เครื่องหมายจุลภาค 7 2 2 4 2 2 5" xfId="2449"/>
    <cellStyle name="เครื่องหมายจุลภาค 7 2 2 4 2 2 5 2" xfId="2450"/>
    <cellStyle name="เครื่องหมายจุลภาค 7 2 2 4 2 3" xfId="2451"/>
    <cellStyle name="เครื่องหมายจุลภาค 7 2 2 4 2 3 2" xfId="2452"/>
    <cellStyle name="เครื่องหมายจุลภาค 7 2 2 4 2 3 2 2" xfId="2453"/>
    <cellStyle name="เครื่องหมายจุลภาค 7 2 2 4 2 3 2 2 2" xfId="2454"/>
    <cellStyle name="เครื่องหมายจุลภาค 7 2 2 4 2 3 3" xfId="2455"/>
    <cellStyle name="เครื่องหมายจุลภาค 7 2 2 4 2 4" xfId="2456"/>
    <cellStyle name="เครื่องหมายจุลภาค 7 2 2 4 2 5" xfId="2457"/>
    <cellStyle name="เครื่องหมายจุลภาค 7 2 2 4 2 5 2" xfId="2458"/>
    <cellStyle name="เครื่องหมายจุลภาค 7 2 2 4 3" xfId="2459"/>
    <cellStyle name="เครื่องหมายจุลภาค 7 2 2 4 3 2" xfId="2460"/>
    <cellStyle name="เครื่องหมายจุลภาค 7 2 2 4 3 2 2" xfId="2461"/>
    <cellStyle name="เครื่องหมายจุลภาค 7 2 2 4 3 2 2 2" xfId="2462"/>
    <cellStyle name="เครื่องหมายจุลภาค 7 2 2 4 3 3" xfId="2463"/>
    <cellStyle name="เครื่องหมายจุลภาค 7 2 2 4 4" xfId="2464"/>
    <cellStyle name="เครื่องหมายจุลภาค 7 2 2 4 5" xfId="2465"/>
    <cellStyle name="เครื่องหมายจุลภาค 7 2 2 4 6" xfId="2466"/>
    <cellStyle name="เครื่องหมายจุลภาค 7 2 2 4 6 2" xfId="2467"/>
    <cellStyle name="เครื่องหมายจุลภาค 7 2 2 5" xfId="2468"/>
    <cellStyle name="เครื่องหมายจุลภาค 7 2 2 5 2" xfId="2469"/>
    <cellStyle name="เครื่องหมายจุลภาค 7 2 2 5 2 2" xfId="2470"/>
    <cellStyle name="เครื่องหมายจุลภาค 7 2 2 5 2 2 2" xfId="2471"/>
    <cellStyle name="เครื่องหมายจุลภาค 7 2 2 5 2 2 2 2" xfId="2472"/>
    <cellStyle name="เครื่องหมายจุลภาค 7 2 2 5 2 3" xfId="2473"/>
    <cellStyle name="เครื่องหมายจุลภาค 7 2 2 5 3" xfId="2474"/>
    <cellStyle name="เครื่องหมายจุลภาค 7 2 2 5 4" xfId="2475"/>
    <cellStyle name="เครื่องหมายจุลภาค 7 2 2 5 5" xfId="2476"/>
    <cellStyle name="เครื่องหมายจุลภาค 7 2 2 5 5 2" xfId="2477"/>
    <cellStyle name="เครื่องหมายจุลภาค 7 2 2 6" xfId="2478"/>
    <cellStyle name="เครื่องหมายจุลภาค 7 2 2 6 2" xfId="2479"/>
    <cellStyle name="เครื่องหมายจุลภาค 7 2 2 6 2 2" xfId="2480"/>
    <cellStyle name="เครื่องหมายจุลภาค 7 2 2 6 2 2 2" xfId="2481"/>
    <cellStyle name="เครื่องหมายจุลภาค 7 2 2 6 3" xfId="2482"/>
    <cellStyle name="เครื่องหมายจุลภาค 7 2 2 7" xfId="2483"/>
    <cellStyle name="เครื่องหมายจุลภาค 7 2 2 8" xfId="2484"/>
    <cellStyle name="เครื่องหมายจุลภาค 7 2 2 8 2" xfId="2485"/>
    <cellStyle name="เครื่องหมายจุลภาค 7 2 3" xfId="2486"/>
    <cellStyle name="เครื่องหมายจุลภาค 7 2 3 2" xfId="2487"/>
    <cellStyle name="เครื่องหมายจุลภาค 7 2 3 2 2" xfId="2488"/>
    <cellStyle name="เครื่องหมายจุลภาค 7 2 3 2 2 2" xfId="2489"/>
    <cellStyle name="เครื่องหมายจุลภาค 7 2 3 2 2 2 2" xfId="2490"/>
    <cellStyle name="เครื่องหมายจุลภาค 7 2 3 2 2 2 2 2" xfId="2491"/>
    <cellStyle name="เครื่องหมายจุลภาค 7 2 3 2 2 2 2 2 2" xfId="2492"/>
    <cellStyle name="เครื่องหมายจุลภาค 7 2 3 2 2 2 2 2 2 2" xfId="2493"/>
    <cellStyle name="เครื่องหมายจุลภาค 7 2 3 2 2 2 2 2 2 2 2" xfId="2494"/>
    <cellStyle name="เครื่องหมายจุลภาค 7 2 3 2 2 2 2 2 3" xfId="2495"/>
    <cellStyle name="เครื่องหมายจุลภาค 7 2 3 2 2 2 2 3" xfId="2496"/>
    <cellStyle name="เครื่องหมายจุลภาค 7 2 3 2 2 2 2 4" xfId="2497"/>
    <cellStyle name="เครื่องหมายจุลภาค 7 2 3 2 2 2 2 5" xfId="2498"/>
    <cellStyle name="เครื่องหมายจุลภาค 7 2 3 2 2 2 2 5 2" xfId="2499"/>
    <cellStyle name="เครื่องหมายจุลภาค 7 2 3 2 2 2 3" xfId="2500"/>
    <cellStyle name="เครื่องหมายจุลภาค 7 2 3 2 2 2 3 2" xfId="2501"/>
    <cellStyle name="เครื่องหมายจุลภาค 7 2 3 2 2 2 3 2 2" xfId="2502"/>
    <cellStyle name="เครื่องหมายจุลภาค 7 2 3 2 2 2 3 2 2 2" xfId="2503"/>
    <cellStyle name="เครื่องหมายจุลภาค 7 2 3 2 2 2 3 3" xfId="2504"/>
    <cellStyle name="เครื่องหมายจุลภาค 7 2 3 2 2 2 4" xfId="2505"/>
    <cellStyle name="เครื่องหมายจุลภาค 7 2 3 2 2 2 5" xfId="2506"/>
    <cellStyle name="เครื่องหมายจุลภาค 7 2 3 2 2 2 5 2" xfId="2507"/>
    <cellStyle name="เครื่องหมายจุลภาค 7 2 3 2 2 3" xfId="2508"/>
    <cellStyle name="เครื่องหมายจุลภาค 7 2 3 2 2 3 2" xfId="2509"/>
    <cellStyle name="เครื่องหมายจุลภาค 7 2 3 2 2 3 2 2" xfId="2510"/>
    <cellStyle name="เครื่องหมายจุลภาค 7 2 3 2 2 3 2 2 2" xfId="2511"/>
    <cellStyle name="เครื่องหมายจุลภาค 7 2 3 2 2 3 3" xfId="2512"/>
    <cellStyle name="เครื่องหมายจุลภาค 7 2 3 2 2 4" xfId="2513"/>
    <cellStyle name="เครื่องหมายจุลภาค 7 2 3 2 2 5" xfId="2514"/>
    <cellStyle name="เครื่องหมายจุลภาค 7 2 3 2 2 6" xfId="2515"/>
    <cellStyle name="เครื่องหมายจุลภาค 7 2 3 2 2 6 2" xfId="2516"/>
    <cellStyle name="เครื่องหมายจุลภาค 7 2 3 2 3" xfId="2517"/>
    <cellStyle name="เครื่องหมายจุลภาค 7 2 3 2 3 2" xfId="2518"/>
    <cellStyle name="เครื่องหมายจุลภาค 7 2 3 2 3 2 2" xfId="2519"/>
    <cellStyle name="เครื่องหมายจุลภาค 7 2 3 2 3 2 2 2" xfId="2520"/>
    <cellStyle name="เครื่องหมายจุลภาค 7 2 3 2 3 2 2 2 2" xfId="2521"/>
    <cellStyle name="เครื่องหมายจุลภาค 7 2 3 2 3 2 3" xfId="2522"/>
    <cellStyle name="เครื่องหมายจุลภาค 7 2 3 2 3 3" xfId="2523"/>
    <cellStyle name="เครื่องหมายจุลภาค 7 2 3 2 3 4" xfId="2524"/>
    <cellStyle name="เครื่องหมายจุลภาค 7 2 3 2 3 5" xfId="2525"/>
    <cellStyle name="เครื่องหมายจุลภาค 7 2 3 2 3 5 2" xfId="2526"/>
    <cellStyle name="เครื่องหมายจุลภาค 7 2 3 2 4" xfId="2527"/>
    <cellStyle name="เครื่องหมายจุลภาค 7 2 3 2 4 2" xfId="2528"/>
    <cellStyle name="เครื่องหมายจุลภาค 7 2 3 2 4 2 2" xfId="2529"/>
    <cellStyle name="เครื่องหมายจุลภาค 7 2 3 2 4 2 2 2" xfId="2530"/>
    <cellStyle name="เครื่องหมายจุลภาค 7 2 3 2 4 3" xfId="2531"/>
    <cellStyle name="เครื่องหมายจุลภาค 7 2 3 2 5" xfId="2532"/>
    <cellStyle name="เครื่องหมายจุลภาค 7 2 3 2 6" xfId="2533"/>
    <cellStyle name="เครื่องหมายจุลภาค 7 2 3 2 6 2" xfId="2534"/>
    <cellStyle name="เครื่องหมายจุลภาค 7 2 3 3" xfId="2535"/>
    <cellStyle name="เครื่องหมายจุลภาค 7 2 3 3 2" xfId="2536"/>
    <cellStyle name="เครื่องหมายจุลภาค 7 2 3 3 2 2" xfId="2537"/>
    <cellStyle name="เครื่องหมายจุลภาค 7 2 3 3 2 2 2" xfId="2538"/>
    <cellStyle name="เครื่องหมายจุลภาค 7 2 3 3 2 2 2 2" xfId="2539"/>
    <cellStyle name="เครื่องหมายจุลภาค 7 2 3 3 2 2 2 2 2" xfId="2540"/>
    <cellStyle name="เครื่องหมายจุลภาค 7 2 3 3 2 2 3" xfId="2541"/>
    <cellStyle name="เครื่องหมายจุลภาค 7 2 3 3 2 3" xfId="2542"/>
    <cellStyle name="เครื่องหมายจุลภาค 7 2 3 3 2 4" xfId="2543"/>
    <cellStyle name="เครื่องหมายจุลภาค 7 2 3 3 2 5" xfId="2544"/>
    <cellStyle name="เครื่องหมายจุลภาค 7 2 3 3 2 5 2" xfId="2545"/>
    <cellStyle name="เครื่องหมายจุลภาค 7 2 3 3 3" xfId="2546"/>
    <cellStyle name="เครื่องหมายจุลภาค 7 2 3 3 3 2" xfId="2547"/>
    <cellStyle name="เครื่องหมายจุลภาค 7 2 3 3 3 2 2" xfId="2548"/>
    <cellStyle name="เครื่องหมายจุลภาค 7 2 3 3 3 2 2 2" xfId="2549"/>
    <cellStyle name="เครื่องหมายจุลภาค 7 2 3 3 3 3" xfId="2550"/>
    <cellStyle name="เครื่องหมายจุลภาค 7 2 3 3 4" xfId="2551"/>
    <cellStyle name="เครื่องหมายจุลภาค 7 2 3 3 5" xfId="2552"/>
    <cellStyle name="เครื่องหมายจุลภาค 7 2 3 3 5 2" xfId="2553"/>
    <cellStyle name="เครื่องหมายจุลภาค 7 2 3 4" xfId="2554"/>
    <cellStyle name="เครื่องหมายจุลภาค 7 2 3 4 2" xfId="2555"/>
    <cellStyle name="เครื่องหมายจุลภาค 7 2 3 4 2 2" xfId="2556"/>
    <cellStyle name="เครื่องหมายจุลภาค 7 2 3 4 2 2 2" xfId="2557"/>
    <cellStyle name="เครื่องหมายจุลภาค 7 2 3 4 3" xfId="2558"/>
    <cellStyle name="เครื่องหมายจุลภาค 7 2 3 5" xfId="2559"/>
    <cellStyle name="เครื่องหมายจุลภาค 7 2 3 6" xfId="2560"/>
    <cellStyle name="เครื่องหมายจุลภาค 7 2 3 7" xfId="2561"/>
    <cellStyle name="เครื่องหมายจุลภาค 7 2 3 7 2" xfId="2562"/>
    <cellStyle name="เครื่องหมายจุลภาค 7 2 4" xfId="2563"/>
    <cellStyle name="เครื่องหมายจุลภาค 7 2 5" xfId="2564"/>
    <cellStyle name="เครื่องหมายจุลภาค 7 2 5 2" xfId="2565"/>
    <cellStyle name="เครื่องหมายจุลภาค 7 2 5 2 2" xfId="2566"/>
    <cellStyle name="เครื่องหมายจุลภาค 7 2 5 2 2 2" xfId="2567"/>
    <cellStyle name="เครื่องหมายจุลภาค 7 2 5 2 2 2 2" xfId="2568"/>
    <cellStyle name="เครื่องหมายจุลภาค 7 2 5 2 2 2 2 2" xfId="2569"/>
    <cellStyle name="เครื่องหมายจุลภาค 7 2 5 2 2 2 2 2 2" xfId="2570"/>
    <cellStyle name="เครื่องหมายจุลภาค 7 2 5 2 2 2 3" xfId="2571"/>
    <cellStyle name="เครื่องหมายจุลภาค 7 2 5 2 2 3" xfId="2572"/>
    <cellStyle name="เครื่องหมายจุลภาค 7 2 5 2 2 4" xfId="2573"/>
    <cellStyle name="เครื่องหมายจุลภาค 7 2 5 2 2 5" xfId="2574"/>
    <cellStyle name="เครื่องหมายจุลภาค 7 2 5 2 2 5 2" xfId="2575"/>
    <cellStyle name="เครื่องหมายจุลภาค 7 2 5 2 3" xfId="2576"/>
    <cellStyle name="เครื่องหมายจุลภาค 7 2 5 2 3 2" xfId="2577"/>
    <cellStyle name="เครื่องหมายจุลภาค 7 2 5 2 3 2 2" xfId="2578"/>
    <cellStyle name="เครื่องหมายจุลภาค 7 2 5 2 3 2 2 2" xfId="2579"/>
    <cellStyle name="เครื่องหมายจุลภาค 7 2 5 2 3 3" xfId="2580"/>
    <cellStyle name="เครื่องหมายจุลภาค 7 2 5 2 4" xfId="2581"/>
    <cellStyle name="เครื่องหมายจุลภาค 7 2 5 2 5" xfId="2582"/>
    <cellStyle name="เครื่องหมายจุลภาค 7 2 5 2 5 2" xfId="2583"/>
    <cellStyle name="เครื่องหมายจุลภาค 7 2 5 3" xfId="2584"/>
    <cellStyle name="เครื่องหมายจุลภาค 7 2 5 3 2" xfId="2585"/>
    <cellStyle name="เครื่องหมายจุลภาค 7 2 5 3 2 2" xfId="2586"/>
    <cellStyle name="เครื่องหมายจุลภาค 7 2 5 3 2 2 2" xfId="2587"/>
    <cellStyle name="เครื่องหมายจุลภาค 7 2 5 3 3" xfId="2588"/>
    <cellStyle name="เครื่องหมายจุลภาค 7 2 5 4" xfId="2589"/>
    <cellStyle name="เครื่องหมายจุลภาค 7 2 5 5" xfId="2590"/>
    <cellStyle name="เครื่องหมายจุลภาค 7 2 5 6" xfId="2591"/>
    <cellStyle name="เครื่องหมายจุลภาค 7 2 5 6 2" xfId="2592"/>
    <cellStyle name="เครื่องหมายจุลภาค 7 2 6" xfId="2593"/>
    <cellStyle name="เครื่องหมายจุลภาค 7 2 6 2" xfId="2594"/>
    <cellStyle name="เครื่องหมายจุลภาค 7 2 6 2 2" xfId="2595"/>
    <cellStyle name="เครื่องหมายจุลภาค 7 2 6 2 2 2" xfId="2596"/>
    <cellStyle name="เครื่องหมายจุลภาค 7 2 6 2 2 2 2" xfId="2597"/>
    <cellStyle name="เครื่องหมายจุลภาค 7 2 6 2 3" xfId="2598"/>
    <cellStyle name="เครื่องหมายจุลภาค 7 2 6 3" xfId="2599"/>
    <cellStyle name="เครื่องหมายจุลภาค 7 2 6 4" xfId="2600"/>
    <cellStyle name="เครื่องหมายจุลภาค 7 2 6 5" xfId="2601"/>
    <cellStyle name="เครื่องหมายจุลภาค 7 2 6 5 2" xfId="2602"/>
    <cellStyle name="เครื่องหมายจุลภาค 7 2 7" xfId="2603"/>
    <cellStyle name="เครื่องหมายจุลภาค 7 2 7 2" xfId="2604"/>
    <cellStyle name="เครื่องหมายจุลภาค 7 2 7 2 2" xfId="2605"/>
    <cellStyle name="เครื่องหมายจุลภาค 7 2 7 2 2 2" xfId="2606"/>
    <cellStyle name="เครื่องหมายจุลภาค 7 2 7 3" xfId="2607"/>
    <cellStyle name="เครื่องหมายจุลภาค 7 2 8" xfId="2608"/>
    <cellStyle name="เครื่องหมายจุลภาค 7 2 9" xfId="2609"/>
    <cellStyle name="เครื่องหมายจุลภาค 7 2 9 2" xfId="2610"/>
    <cellStyle name="เครื่องหมายจุลภาค 7 3" xfId="2611"/>
    <cellStyle name="เครื่องหมายจุลภาค 8" xfId="2"/>
    <cellStyle name="เครื่องหมายจุลภาค 8 10" xfId="2612"/>
    <cellStyle name="เครื่องหมายจุลภาค 8 11" xfId="2613"/>
    <cellStyle name="เครื่องหมายจุลภาค 8 11 2" xfId="2614"/>
    <cellStyle name="เครื่องหมายจุลภาค 8 2" xfId="2615"/>
    <cellStyle name="เครื่องหมายจุลภาค 8 3" xfId="2616"/>
    <cellStyle name="เครื่องหมายจุลภาค 8 3 2" xfId="2617"/>
    <cellStyle name="เครื่องหมายจุลภาค 8 3 2 2" xfId="2618"/>
    <cellStyle name="เครื่องหมายจุลภาค 8 3 2 2 2" xfId="2619"/>
    <cellStyle name="เครื่องหมายจุลภาค 8 3 2 2 2 2" xfId="2620"/>
    <cellStyle name="เครื่องหมายจุลภาค 8 3 2 2 2 2 2" xfId="2621"/>
    <cellStyle name="เครื่องหมายจุลภาค 8 3 2 2 2 2 2 2" xfId="2622"/>
    <cellStyle name="เครื่องหมายจุลภาค 8 3 2 2 2 2 2 2 2" xfId="2623"/>
    <cellStyle name="เครื่องหมายจุลภาค 8 3 2 2 2 2 2 2 2 2" xfId="2624"/>
    <cellStyle name="เครื่องหมายจุลภาค 8 3 2 2 2 2 2 2 2 2 2" xfId="2625"/>
    <cellStyle name="เครื่องหมายจุลภาค 8 3 2 2 2 2 2 2 2 2 2 2" xfId="2626"/>
    <cellStyle name="เครื่องหมายจุลภาค 8 3 2 2 2 2 2 2 2 3" xfId="2627"/>
    <cellStyle name="เครื่องหมายจุลภาค 8 3 2 2 2 2 2 2 3" xfId="2628"/>
    <cellStyle name="เครื่องหมายจุลภาค 8 3 2 2 2 2 2 2 4" xfId="2629"/>
    <cellStyle name="เครื่องหมายจุลภาค 8 3 2 2 2 2 2 2 5" xfId="2630"/>
    <cellStyle name="เครื่องหมายจุลภาค 8 3 2 2 2 2 2 2 5 2" xfId="2631"/>
    <cellStyle name="เครื่องหมายจุลภาค 8 3 2 2 2 2 2 3" xfId="2632"/>
    <cellStyle name="เครื่องหมายจุลภาค 8 3 2 2 2 2 2 3 2" xfId="2633"/>
    <cellStyle name="เครื่องหมายจุลภาค 8 3 2 2 2 2 2 3 2 2" xfId="2634"/>
    <cellStyle name="เครื่องหมายจุลภาค 8 3 2 2 2 2 2 3 2 2 2" xfId="2635"/>
    <cellStyle name="เครื่องหมายจุลภาค 8 3 2 2 2 2 2 3 3" xfId="2636"/>
    <cellStyle name="เครื่องหมายจุลภาค 8 3 2 2 2 2 2 4" xfId="2637"/>
    <cellStyle name="เครื่องหมายจุลภาค 8 3 2 2 2 2 2 5" xfId="2638"/>
    <cellStyle name="เครื่องหมายจุลภาค 8 3 2 2 2 2 2 5 2" xfId="2639"/>
    <cellStyle name="เครื่องหมายจุลภาค 8 3 2 2 2 2 3" xfId="2640"/>
    <cellStyle name="เครื่องหมายจุลภาค 8 3 2 2 2 2 3 2" xfId="2641"/>
    <cellStyle name="เครื่องหมายจุลภาค 8 3 2 2 2 2 3 2 2" xfId="2642"/>
    <cellStyle name="เครื่องหมายจุลภาค 8 3 2 2 2 2 3 2 2 2" xfId="2643"/>
    <cellStyle name="เครื่องหมายจุลภาค 8 3 2 2 2 2 3 3" xfId="2644"/>
    <cellStyle name="เครื่องหมายจุลภาค 8 3 2 2 2 2 4" xfId="2645"/>
    <cellStyle name="เครื่องหมายจุลภาค 8 3 2 2 2 2 5" xfId="2646"/>
    <cellStyle name="เครื่องหมายจุลภาค 8 3 2 2 2 2 6" xfId="2647"/>
    <cellStyle name="เครื่องหมายจุลภาค 8 3 2 2 2 2 6 2" xfId="2648"/>
    <cellStyle name="เครื่องหมายจุลภาค 8 3 2 2 2 3" xfId="2649"/>
    <cellStyle name="เครื่องหมายจุลภาค 8 3 2 2 2 3 2" xfId="2650"/>
    <cellStyle name="เครื่องหมายจุลภาค 8 3 2 2 2 3 2 2" xfId="2651"/>
    <cellStyle name="เครื่องหมายจุลภาค 8 3 2 2 2 3 2 2 2" xfId="2652"/>
    <cellStyle name="เครื่องหมายจุลภาค 8 3 2 2 2 3 2 2 2 2" xfId="2653"/>
    <cellStyle name="เครื่องหมายจุลภาค 8 3 2 2 2 3 2 3" xfId="2654"/>
    <cellStyle name="เครื่องหมายจุลภาค 8 3 2 2 2 3 3" xfId="2655"/>
    <cellStyle name="เครื่องหมายจุลภาค 8 3 2 2 2 3 4" xfId="2656"/>
    <cellStyle name="เครื่องหมายจุลภาค 8 3 2 2 2 3 5" xfId="2657"/>
    <cellStyle name="เครื่องหมายจุลภาค 8 3 2 2 2 3 5 2" xfId="2658"/>
    <cellStyle name="เครื่องหมายจุลภาค 8 3 2 2 2 4" xfId="2659"/>
    <cellStyle name="เครื่องหมายจุลภาค 8 3 2 2 2 4 2" xfId="2660"/>
    <cellStyle name="เครื่องหมายจุลภาค 8 3 2 2 2 4 2 2" xfId="2661"/>
    <cellStyle name="เครื่องหมายจุลภาค 8 3 2 2 2 4 2 2 2" xfId="2662"/>
    <cellStyle name="เครื่องหมายจุลภาค 8 3 2 2 2 4 3" xfId="2663"/>
    <cellStyle name="เครื่องหมายจุลภาค 8 3 2 2 2 5" xfId="2664"/>
    <cellStyle name="เครื่องหมายจุลภาค 8 3 2 2 2 6" xfId="2665"/>
    <cellStyle name="เครื่องหมายจุลภาค 8 3 2 2 2 6 2" xfId="2666"/>
    <cellStyle name="เครื่องหมายจุลภาค 8 3 2 2 3" xfId="2667"/>
    <cellStyle name="เครื่องหมายจุลภาค 8 3 2 2 3 2" xfId="2668"/>
    <cellStyle name="เครื่องหมายจุลภาค 8 3 2 2 3 2 2" xfId="2669"/>
    <cellStyle name="เครื่องหมายจุลภาค 8 3 2 2 3 2 2 2" xfId="2670"/>
    <cellStyle name="เครื่องหมายจุลภาค 8 3 2 2 3 2 2 2 2" xfId="2671"/>
    <cellStyle name="เครื่องหมายจุลภาค 8 3 2 2 3 2 2 2 2 2" xfId="2672"/>
    <cellStyle name="เครื่องหมายจุลภาค 8 3 2 2 3 2 2 3" xfId="2673"/>
    <cellStyle name="เครื่องหมายจุลภาค 8 3 2 2 3 2 3" xfId="2674"/>
    <cellStyle name="เครื่องหมายจุลภาค 8 3 2 2 3 2 4" xfId="2675"/>
    <cellStyle name="เครื่องหมายจุลภาค 8 3 2 2 3 2 5" xfId="2676"/>
    <cellStyle name="เครื่องหมายจุลภาค 8 3 2 2 3 2 5 2" xfId="2677"/>
    <cellStyle name="เครื่องหมายจุลภาค 8 3 2 2 3 3" xfId="2678"/>
    <cellStyle name="เครื่องหมายจุลภาค 8 3 2 2 3 3 2" xfId="2679"/>
    <cellStyle name="เครื่องหมายจุลภาค 8 3 2 2 3 3 2 2" xfId="2680"/>
    <cellStyle name="เครื่องหมายจุลภาค 8 3 2 2 3 3 2 2 2" xfId="2681"/>
    <cellStyle name="เครื่องหมายจุลภาค 8 3 2 2 3 3 3" xfId="2682"/>
    <cellStyle name="เครื่องหมายจุลภาค 8 3 2 2 3 4" xfId="2683"/>
    <cellStyle name="เครื่องหมายจุลภาค 8 3 2 2 3 5" xfId="2684"/>
    <cellStyle name="เครื่องหมายจุลภาค 8 3 2 2 3 5 2" xfId="2685"/>
    <cellStyle name="เครื่องหมายจุลภาค 8 3 2 2 4" xfId="2686"/>
    <cellStyle name="เครื่องหมายจุลภาค 8 3 2 2 4 2" xfId="2687"/>
    <cellStyle name="เครื่องหมายจุลภาค 8 3 2 2 4 2 2" xfId="2688"/>
    <cellStyle name="เครื่องหมายจุลภาค 8 3 2 2 4 2 2 2" xfId="2689"/>
    <cellStyle name="เครื่องหมายจุลภาค 8 3 2 2 4 3" xfId="2690"/>
    <cellStyle name="เครื่องหมายจุลภาค 8 3 2 2 5" xfId="2691"/>
    <cellStyle name="เครื่องหมายจุลภาค 8 3 2 2 6" xfId="2692"/>
    <cellStyle name="เครื่องหมายจุลภาค 8 3 2 2 7" xfId="2693"/>
    <cellStyle name="เครื่องหมายจุลภาค 8 3 2 2 7 2" xfId="2694"/>
    <cellStyle name="เครื่องหมายจุลภาค 8 3 2 3" xfId="2695"/>
    <cellStyle name="เครื่องหมายจุลภาค 8 3 2 4" xfId="2696"/>
    <cellStyle name="เครื่องหมายจุลภาค 8 3 2 4 2" xfId="2697"/>
    <cellStyle name="เครื่องหมายจุลภาค 8 3 2 4 2 2" xfId="2698"/>
    <cellStyle name="เครื่องหมายจุลภาค 8 3 2 4 2 2 2" xfId="2699"/>
    <cellStyle name="เครื่องหมายจุลภาค 8 3 2 4 2 2 2 2" xfId="2700"/>
    <cellStyle name="เครื่องหมายจุลภาค 8 3 2 4 2 2 2 2 2" xfId="2701"/>
    <cellStyle name="เครื่องหมายจุลภาค 8 3 2 4 2 2 2 2 2 2" xfId="2702"/>
    <cellStyle name="เครื่องหมายจุลภาค 8 3 2 4 2 2 2 3" xfId="2703"/>
    <cellStyle name="เครื่องหมายจุลภาค 8 3 2 4 2 2 3" xfId="2704"/>
    <cellStyle name="เครื่องหมายจุลภาค 8 3 2 4 2 2 4" xfId="2705"/>
    <cellStyle name="เครื่องหมายจุลภาค 8 3 2 4 2 2 5" xfId="2706"/>
    <cellStyle name="เครื่องหมายจุลภาค 8 3 2 4 2 2 5 2" xfId="2707"/>
    <cellStyle name="เครื่องหมายจุลภาค 8 3 2 4 2 3" xfId="2708"/>
    <cellStyle name="เครื่องหมายจุลภาค 8 3 2 4 2 3 2" xfId="2709"/>
    <cellStyle name="เครื่องหมายจุลภาค 8 3 2 4 2 3 2 2" xfId="2710"/>
    <cellStyle name="เครื่องหมายจุลภาค 8 3 2 4 2 3 2 2 2" xfId="2711"/>
    <cellStyle name="เครื่องหมายจุลภาค 8 3 2 4 2 3 3" xfId="2712"/>
    <cellStyle name="เครื่องหมายจุลภาค 8 3 2 4 2 4" xfId="2713"/>
    <cellStyle name="เครื่องหมายจุลภาค 8 3 2 4 2 5" xfId="2714"/>
    <cellStyle name="เครื่องหมายจุลภาค 8 3 2 4 2 5 2" xfId="2715"/>
    <cellStyle name="เครื่องหมายจุลภาค 8 3 2 4 3" xfId="2716"/>
    <cellStyle name="เครื่องหมายจุลภาค 8 3 2 4 3 2" xfId="2717"/>
    <cellStyle name="เครื่องหมายจุลภาค 8 3 2 4 3 2 2" xfId="2718"/>
    <cellStyle name="เครื่องหมายจุลภาค 8 3 2 4 3 2 2 2" xfId="2719"/>
    <cellStyle name="เครื่องหมายจุลภาค 8 3 2 4 3 3" xfId="2720"/>
    <cellStyle name="เครื่องหมายจุลภาค 8 3 2 4 4" xfId="2721"/>
    <cellStyle name="เครื่องหมายจุลภาค 8 3 2 4 5" xfId="2722"/>
    <cellStyle name="เครื่องหมายจุลภาค 8 3 2 4 6" xfId="2723"/>
    <cellStyle name="เครื่องหมายจุลภาค 8 3 2 4 6 2" xfId="2724"/>
    <cellStyle name="เครื่องหมายจุลภาค 8 3 2 5" xfId="2725"/>
    <cellStyle name="เครื่องหมายจุลภาค 8 3 2 5 2" xfId="2726"/>
    <cellStyle name="เครื่องหมายจุลภาค 8 3 2 5 2 2" xfId="2727"/>
    <cellStyle name="เครื่องหมายจุลภาค 8 3 2 5 2 2 2" xfId="2728"/>
    <cellStyle name="เครื่องหมายจุลภาค 8 3 2 5 2 2 2 2" xfId="2729"/>
    <cellStyle name="เครื่องหมายจุลภาค 8 3 2 5 2 3" xfId="2730"/>
    <cellStyle name="เครื่องหมายจุลภาค 8 3 2 5 3" xfId="2731"/>
    <cellStyle name="เครื่องหมายจุลภาค 8 3 2 5 4" xfId="2732"/>
    <cellStyle name="เครื่องหมายจุลภาค 8 3 2 5 5" xfId="2733"/>
    <cellStyle name="เครื่องหมายจุลภาค 8 3 2 5 5 2" xfId="2734"/>
    <cellStyle name="เครื่องหมายจุลภาค 8 3 2 6" xfId="2735"/>
    <cellStyle name="เครื่องหมายจุลภาค 8 3 2 6 2" xfId="2736"/>
    <cellStyle name="เครื่องหมายจุลภาค 8 3 2 6 2 2" xfId="2737"/>
    <cellStyle name="เครื่องหมายจุลภาค 8 3 2 6 2 2 2" xfId="2738"/>
    <cellStyle name="เครื่องหมายจุลภาค 8 3 2 6 3" xfId="2739"/>
    <cellStyle name="เครื่องหมายจุลภาค 8 3 2 7" xfId="2740"/>
    <cellStyle name="เครื่องหมายจุลภาค 8 3 2 8" xfId="2741"/>
    <cellStyle name="เครื่องหมายจุลภาค 8 3 2 8 2" xfId="2742"/>
    <cellStyle name="เครื่องหมายจุลภาค 8 3 3" xfId="2743"/>
    <cellStyle name="เครื่องหมายจุลภาค 8 3 3 2" xfId="2744"/>
    <cellStyle name="เครื่องหมายจุลภาค 8 3 3 2 2" xfId="2745"/>
    <cellStyle name="เครื่องหมายจุลภาค 8 3 3 2 2 2" xfId="2746"/>
    <cellStyle name="เครื่องหมายจุลภาค 8 3 3 2 2 2 2" xfId="2747"/>
    <cellStyle name="เครื่องหมายจุลภาค 8 3 3 2 2 2 2 2" xfId="2748"/>
    <cellStyle name="เครื่องหมายจุลภาค 8 3 3 2 2 2 2 2 2" xfId="2749"/>
    <cellStyle name="เครื่องหมายจุลภาค 8 3 3 2 2 2 2 2 2 2" xfId="2750"/>
    <cellStyle name="เครื่องหมายจุลภาค 8 3 3 2 2 2 2 2 2 2 2" xfId="2751"/>
    <cellStyle name="เครื่องหมายจุลภาค 8 3 3 2 2 2 2 2 3" xfId="2752"/>
    <cellStyle name="เครื่องหมายจุลภาค 8 3 3 2 2 2 2 3" xfId="2753"/>
    <cellStyle name="เครื่องหมายจุลภาค 8 3 3 2 2 2 2 4" xfId="2754"/>
    <cellStyle name="เครื่องหมายจุลภาค 8 3 3 2 2 2 2 5" xfId="2755"/>
    <cellStyle name="เครื่องหมายจุลภาค 8 3 3 2 2 2 2 5 2" xfId="2756"/>
    <cellStyle name="เครื่องหมายจุลภาค 8 3 3 2 2 2 3" xfId="2757"/>
    <cellStyle name="เครื่องหมายจุลภาค 8 3 3 2 2 2 3 2" xfId="2758"/>
    <cellStyle name="เครื่องหมายจุลภาค 8 3 3 2 2 2 3 2 2" xfId="2759"/>
    <cellStyle name="เครื่องหมายจุลภาค 8 3 3 2 2 2 3 2 2 2" xfId="2760"/>
    <cellStyle name="เครื่องหมายจุลภาค 8 3 3 2 2 2 3 3" xfId="2761"/>
    <cellStyle name="เครื่องหมายจุลภาค 8 3 3 2 2 2 4" xfId="2762"/>
    <cellStyle name="เครื่องหมายจุลภาค 8 3 3 2 2 2 5" xfId="2763"/>
    <cellStyle name="เครื่องหมายจุลภาค 8 3 3 2 2 2 5 2" xfId="2764"/>
    <cellStyle name="เครื่องหมายจุลภาค 8 3 3 2 2 3" xfId="2765"/>
    <cellStyle name="เครื่องหมายจุลภาค 8 3 3 2 2 3 2" xfId="2766"/>
    <cellStyle name="เครื่องหมายจุลภาค 8 3 3 2 2 3 2 2" xfId="2767"/>
    <cellStyle name="เครื่องหมายจุลภาค 8 3 3 2 2 3 2 2 2" xfId="2768"/>
    <cellStyle name="เครื่องหมายจุลภาค 8 3 3 2 2 3 3" xfId="2769"/>
    <cellStyle name="เครื่องหมายจุลภาค 8 3 3 2 2 4" xfId="2770"/>
    <cellStyle name="เครื่องหมายจุลภาค 8 3 3 2 2 5" xfId="2771"/>
    <cellStyle name="เครื่องหมายจุลภาค 8 3 3 2 2 6" xfId="2772"/>
    <cellStyle name="เครื่องหมายจุลภาค 8 3 3 2 2 6 2" xfId="2773"/>
    <cellStyle name="เครื่องหมายจุลภาค 8 3 3 2 3" xfId="2774"/>
    <cellStyle name="เครื่องหมายจุลภาค 8 3 3 2 3 2" xfId="2775"/>
    <cellStyle name="เครื่องหมายจุลภาค 8 3 3 2 3 2 2" xfId="2776"/>
    <cellStyle name="เครื่องหมายจุลภาค 8 3 3 2 3 2 2 2" xfId="2777"/>
    <cellStyle name="เครื่องหมายจุลภาค 8 3 3 2 3 2 2 2 2" xfId="2778"/>
    <cellStyle name="เครื่องหมายจุลภาค 8 3 3 2 3 2 3" xfId="2779"/>
    <cellStyle name="เครื่องหมายจุลภาค 8 3 3 2 3 3" xfId="2780"/>
    <cellStyle name="เครื่องหมายจุลภาค 8 3 3 2 3 4" xfId="2781"/>
    <cellStyle name="เครื่องหมายจุลภาค 8 3 3 2 3 5" xfId="2782"/>
    <cellStyle name="เครื่องหมายจุลภาค 8 3 3 2 3 5 2" xfId="2783"/>
    <cellStyle name="เครื่องหมายจุลภาค 8 3 3 2 4" xfId="2784"/>
    <cellStyle name="เครื่องหมายจุลภาค 8 3 3 2 4 2" xfId="2785"/>
    <cellStyle name="เครื่องหมายจุลภาค 8 3 3 2 4 2 2" xfId="2786"/>
    <cellStyle name="เครื่องหมายจุลภาค 8 3 3 2 4 2 2 2" xfId="2787"/>
    <cellStyle name="เครื่องหมายจุลภาค 8 3 3 2 4 3" xfId="2788"/>
    <cellStyle name="เครื่องหมายจุลภาค 8 3 3 2 5" xfId="2789"/>
    <cellStyle name="เครื่องหมายจุลภาค 8 3 3 2 6" xfId="2790"/>
    <cellStyle name="เครื่องหมายจุลภาค 8 3 3 2 6 2" xfId="2791"/>
    <cellStyle name="เครื่องหมายจุลภาค 8 3 3 3" xfId="2792"/>
    <cellStyle name="เครื่องหมายจุลภาค 8 3 3 3 2" xfId="2793"/>
    <cellStyle name="เครื่องหมายจุลภาค 8 3 3 3 2 2" xfId="2794"/>
    <cellStyle name="เครื่องหมายจุลภาค 8 3 3 3 2 2 2" xfId="2795"/>
    <cellStyle name="เครื่องหมายจุลภาค 8 3 3 3 2 2 2 2" xfId="2796"/>
    <cellStyle name="เครื่องหมายจุลภาค 8 3 3 3 2 2 2 2 2" xfId="2797"/>
    <cellStyle name="เครื่องหมายจุลภาค 8 3 3 3 2 2 3" xfId="2798"/>
    <cellStyle name="เครื่องหมายจุลภาค 8 3 3 3 2 3" xfId="2799"/>
    <cellStyle name="เครื่องหมายจุลภาค 8 3 3 3 2 4" xfId="2800"/>
    <cellStyle name="เครื่องหมายจุลภาค 8 3 3 3 2 5" xfId="2801"/>
    <cellStyle name="เครื่องหมายจุลภาค 8 3 3 3 2 5 2" xfId="2802"/>
    <cellStyle name="เครื่องหมายจุลภาค 8 3 3 3 3" xfId="2803"/>
    <cellStyle name="เครื่องหมายจุลภาค 8 3 3 3 3 2" xfId="2804"/>
    <cellStyle name="เครื่องหมายจุลภาค 8 3 3 3 3 2 2" xfId="2805"/>
    <cellStyle name="เครื่องหมายจุลภาค 8 3 3 3 3 2 2 2" xfId="2806"/>
    <cellStyle name="เครื่องหมายจุลภาค 8 3 3 3 3 3" xfId="2807"/>
    <cellStyle name="เครื่องหมายจุลภาค 8 3 3 3 4" xfId="2808"/>
    <cellStyle name="เครื่องหมายจุลภาค 8 3 3 3 5" xfId="2809"/>
    <cellStyle name="เครื่องหมายจุลภาค 8 3 3 3 5 2" xfId="2810"/>
    <cellStyle name="เครื่องหมายจุลภาค 8 3 3 4" xfId="2811"/>
    <cellStyle name="เครื่องหมายจุลภาค 8 3 3 4 2" xfId="2812"/>
    <cellStyle name="เครื่องหมายจุลภาค 8 3 3 4 2 2" xfId="2813"/>
    <cellStyle name="เครื่องหมายจุลภาค 8 3 3 4 2 2 2" xfId="2814"/>
    <cellStyle name="เครื่องหมายจุลภาค 8 3 3 4 3" xfId="2815"/>
    <cellStyle name="เครื่องหมายจุลภาค 8 3 3 5" xfId="2816"/>
    <cellStyle name="เครื่องหมายจุลภาค 8 3 3 6" xfId="2817"/>
    <cellStyle name="เครื่องหมายจุลภาค 8 3 3 7" xfId="2818"/>
    <cellStyle name="เครื่องหมายจุลภาค 8 3 3 7 2" xfId="2819"/>
    <cellStyle name="เครื่องหมายจุลภาค 8 3 4" xfId="2820"/>
    <cellStyle name="เครื่องหมายจุลภาค 8 3 4 2" xfId="2821"/>
    <cellStyle name="เครื่องหมายจุลภาค 8 3 4 2 2" xfId="2822"/>
    <cellStyle name="เครื่องหมายจุลภาค 8 3 4 2 2 2" xfId="2823"/>
    <cellStyle name="เครื่องหมายจุลภาค 8 3 4 2 2 2 2" xfId="2824"/>
    <cellStyle name="เครื่องหมายจุลภาค 8 3 4 2 2 2 2 2" xfId="2825"/>
    <cellStyle name="เครื่องหมายจุลภาค 8 3 4 2 2 2 2 2 2" xfId="2826"/>
    <cellStyle name="เครื่องหมายจุลภาค 8 3 4 2 2 2 3" xfId="2827"/>
    <cellStyle name="เครื่องหมายจุลภาค 8 3 4 2 2 3" xfId="2828"/>
    <cellStyle name="เครื่องหมายจุลภาค 8 3 4 2 2 4" xfId="2829"/>
    <cellStyle name="เครื่องหมายจุลภาค 8 3 4 2 2 5" xfId="2830"/>
    <cellStyle name="เครื่องหมายจุลภาค 8 3 4 2 2 5 2" xfId="2831"/>
    <cellStyle name="เครื่องหมายจุลภาค 8 3 4 2 3" xfId="2832"/>
    <cellStyle name="เครื่องหมายจุลภาค 8 3 4 2 3 2" xfId="2833"/>
    <cellStyle name="เครื่องหมายจุลภาค 8 3 4 2 3 2 2" xfId="2834"/>
    <cellStyle name="เครื่องหมายจุลภาค 8 3 4 2 3 2 2 2" xfId="2835"/>
    <cellStyle name="เครื่องหมายจุลภาค 8 3 4 2 3 3" xfId="2836"/>
    <cellStyle name="เครื่องหมายจุลภาค 8 3 4 2 4" xfId="2837"/>
    <cellStyle name="เครื่องหมายจุลภาค 8 3 4 2 5" xfId="2838"/>
    <cellStyle name="เครื่องหมายจุลภาค 8 3 4 2 5 2" xfId="2839"/>
    <cellStyle name="เครื่องหมายจุลภาค 8 3 4 3" xfId="2840"/>
    <cellStyle name="เครื่องหมายจุลภาค 8 3 4 3 2" xfId="2841"/>
    <cellStyle name="เครื่องหมายจุลภาค 8 3 4 3 2 2" xfId="2842"/>
    <cellStyle name="เครื่องหมายจุลภาค 8 3 4 3 2 2 2" xfId="2843"/>
    <cellStyle name="เครื่องหมายจุลภาค 8 3 4 3 3" xfId="2844"/>
    <cellStyle name="เครื่องหมายจุลภาค 8 3 4 4" xfId="2845"/>
    <cellStyle name="เครื่องหมายจุลภาค 8 3 4 5" xfId="2846"/>
    <cellStyle name="เครื่องหมายจุลภาค 8 3 4 6" xfId="2847"/>
    <cellStyle name="เครื่องหมายจุลภาค 8 3 4 6 2" xfId="2848"/>
    <cellStyle name="เครื่องหมายจุลภาค 8 3 5" xfId="2849"/>
    <cellStyle name="เครื่องหมายจุลภาค 8 3 5 2" xfId="2850"/>
    <cellStyle name="เครื่องหมายจุลภาค 8 3 5 2 2" xfId="2851"/>
    <cellStyle name="เครื่องหมายจุลภาค 8 3 5 2 2 2" xfId="2852"/>
    <cellStyle name="เครื่องหมายจุลภาค 8 3 5 2 2 2 2" xfId="2853"/>
    <cellStyle name="เครื่องหมายจุลภาค 8 3 5 2 3" xfId="2854"/>
    <cellStyle name="เครื่องหมายจุลภาค 8 3 5 3" xfId="2855"/>
    <cellStyle name="เครื่องหมายจุลภาค 8 3 5 4" xfId="2856"/>
    <cellStyle name="เครื่องหมายจุลภาค 8 3 5 5" xfId="2857"/>
    <cellStyle name="เครื่องหมายจุลภาค 8 3 5 5 2" xfId="2858"/>
    <cellStyle name="เครื่องหมายจุลภาค 8 3 6" xfId="2859"/>
    <cellStyle name="เครื่องหมายจุลภาค 8 3 6 2" xfId="2860"/>
    <cellStyle name="เครื่องหมายจุลภาค 8 3 6 2 2" xfId="2861"/>
    <cellStyle name="เครื่องหมายจุลภาค 8 3 6 2 2 2" xfId="2862"/>
    <cellStyle name="เครื่องหมายจุลภาค 8 3 6 3" xfId="2863"/>
    <cellStyle name="เครื่องหมายจุลภาค 8 3 7" xfId="2864"/>
    <cellStyle name="เครื่องหมายจุลภาค 8 3 8" xfId="2865"/>
    <cellStyle name="เครื่องหมายจุลภาค 8 3 8 2" xfId="2866"/>
    <cellStyle name="เครื่องหมายจุลภาค 8 4" xfId="2867"/>
    <cellStyle name="เครื่องหมายจุลภาค 8 5" xfId="2868"/>
    <cellStyle name="เครื่องหมายจุลภาค 8 5 2" xfId="2869"/>
    <cellStyle name="เครื่องหมายจุลภาค 8 5 2 2" xfId="2870"/>
    <cellStyle name="เครื่องหมายจุลภาค 8 5 2 2 2" xfId="2871"/>
    <cellStyle name="เครื่องหมายจุลภาค 8 5 2 2 2 2" xfId="2872"/>
    <cellStyle name="เครื่องหมายจุลภาค 8 5 2 2 2 2 2" xfId="2873"/>
    <cellStyle name="เครื่องหมายจุลภาค 8 5 2 2 2 2 2 2" xfId="2874"/>
    <cellStyle name="เครื่องหมายจุลภาค 8 5 2 2 2 2 2 2 2" xfId="2875"/>
    <cellStyle name="เครื่องหมายจุลภาค 8 5 2 2 2 2 2 2 2 2" xfId="2876"/>
    <cellStyle name="เครื่องหมายจุลภาค 8 5 2 2 2 2 2 3" xfId="2877"/>
    <cellStyle name="เครื่องหมายจุลภาค 8 5 2 2 2 2 3" xfId="2878"/>
    <cellStyle name="เครื่องหมายจุลภาค 8 5 2 2 2 2 4" xfId="2879"/>
    <cellStyle name="เครื่องหมายจุลภาค 8 5 2 2 2 2 5" xfId="2880"/>
    <cellStyle name="เครื่องหมายจุลภาค 8 5 2 2 2 2 5 2" xfId="2881"/>
    <cellStyle name="เครื่องหมายจุลภาค 8 5 2 2 2 3" xfId="2882"/>
    <cellStyle name="เครื่องหมายจุลภาค 8 5 2 2 2 3 2" xfId="2883"/>
    <cellStyle name="เครื่องหมายจุลภาค 8 5 2 2 2 3 2 2" xfId="2884"/>
    <cellStyle name="เครื่องหมายจุลภาค 8 5 2 2 2 3 2 2 2" xfId="2885"/>
    <cellStyle name="เครื่องหมายจุลภาค 8 5 2 2 2 3 3" xfId="2886"/>
    <cellStyle name="เครื่องหมายจุลภาค 8 5 2 2 2 4" xfId="2887"/>
    <cellStyle name="เครื่องหมายจุลภาค 8 5 2 2 2 5" xfId="2888"/>
    <cellStyle name="เครื่องหมายจุลภาค 8 5 2 2 2 5 2" xfId="2889"/>
    <cellStyle name="เครื่องหมายจุลภาค 8 5 2 2 3" xfId="2890"/>
    <cellStyle name="เครื่องหมายจุลภาค 8 5 2 2 3 2" xfId="2891"/>
    <cellStyle name="เครื่องหมายจุลภาค 8 5 2 2 3 2 2" xfId="2892"/>
    <cellStyle name="เครื่องหมายจุลภาค 8 5 2 2 3 2 2 2" xfId="2893"/>
    <cellStyle name="เครื่องหมายจุลภาค 8 5 2 2 3 3" xfId="2894"/>
    <cellStyle name="เครื่องหมายจุลภาค 8 5 2 2 4" xfId="2895"/>
    <cellStyle name="เครื่องหมายจุลภาค 8 5 2 2 5" xfId="2896"/>
    <cellStyle name="เครื่องหมายจุลภาค 8 5 2 2 6" xfId="2897"/>
    <cellStyle name="เครื่องหมายจุลภาค 8 5 2 2 6 2" xfId="2898"/>
    <cellStyle name="เครื่องหมายจุลภาค 8 5 2 3" xfId="2899"/>
    <cellStyle name="เครื่องหมายจุลภาค 8 5 2 3 2" xfId="2900"/>
    <cellStyle name="เครื่องหมายจุลภาค 8 5 2 3 2 2" xfId="2901"/>
    <cellStyle name="เครื่องหมายจุลภาค 8 5 2 3 2 2 2" xfId="2902"/>
    <cellStyle name="เครื่องหมายจุลภาค 8 5 2 3 2 2 2 2" xfId="2903"/>
    <cellStyle name="เครื่องหมายจุลภาค 8 5 2 3 2 3" xfId="2904"/>
    <cellStyle name="เครื่องหมายจุลภาค 8 5 2 3 3" xfId="2905"/>
    <cellStyle name="เครื่องหมายจุลภาค 8 5 2 3 4" xfId="2906"/>
    <cellStyle name="เครื่องหมายจุลภาค 8 5 2 3 5" xfId="2907"/>
    <cellStyle name="เครื่องหมายจุลภาค 8 5 2 3 5 2" xfId="2908"/>
    <cellStyle name="เครื่องหมายจุลภาค 8 5 2 4" xfId="2909"/>
    <cellStyle name="เครื่องหมายจุลภาค 8 5 2 4 2" xfId="2910"/>
    <cellStyle name="เครื่องหมายจุลภาค 8 5 2 4 2 2" xfId="2911"/>
    <cellStyle name="เครื่องหมายจุลภาค 8 5 2 4 2 2 2" xfId="2912"/>
    <cellStyle name="เครื่องหมายจุลภาค 8 5 2 4 3" xfId="2913"/>
    <cellStyle name="เครื่องหมายจุลภาค 8 5 2 5" xfId="2914"/>
    <cellStyle name="เครื่องหมายจุลภาค 8 5 2 6" xfId="2915"/>
    <cellStyle name="เครื่องหมายจุลภาค 8 5 2 6 2" xfId="2916"/>
    <cellStyle name="เครื่องหมายจุลภาค 8 5 3" xfId="2917"/>
    <cellStyle name="เครื่องหมายจุลภาค 8 5 3 2" xfId="2918"/>
    <cellStyle name="เครื่องหมายจุลภาค 8 5 3 2 2" xfId="2919"/>
    <cellStyle name="เครื่องหมายจุลภาค 8 5 3 2 2 2" xfId="2920"/>
    <cellStyle name="เครื่องหมายจุลภาค 8 5 3 2 2 2 2" xfId="2921"/>
    <cellStyle name="เครื่องหมายจุลภาค 8 5 3 2 2 2 2 2" xfId="2922"/>
    <cellStyle name="เครื่องหมายจุลภาค 8 5 3 2 2 3" xfId="2923"/>
    <cellStyle name="เครื่องหมายจุลภาค 8 5 3 2 3" xfId="2924"/>
    <cellStyle name="เครื่องหมายจุลภาค 8 5 3 2 4" xfId="2925"/>
    <cellStyle name="เครื่องหมายจุลภาค 8 5 3 2 5" xfId="2926"/>
    <cellStyle name="เครื่องหมายจุลภาค 8 5 3 2 5 2" xfId="2927"/>
    <cellStyle name="เครื่องหมายจุลภาค 8 5 3 3" xfId="2928"/>
    <cellStyle name="เครื่องหมายจุลภาค 8 5 3 3 2" xfId="2929"/>
    <cellStyle name="เครื่องหมายจุลภาค 8 5 3 3 2 2" xfId="2930"/>
    <cellStyle name="เครื่องหมายจุลภาค 8 5 3 3 2 2 2" xfId="2931"/>
    <cellStyle name="เครื่องหมายจุลภาค 8 5 3 3 3" xfId="2932"/>
    <cellStyle name="เครื่องหมายจุลภาค 8 5 3 4" xfId="2933"/>
    <cellStyle name="เครื่องหมายจุลภาค 8 5 3 5" xfId="2934"/>
    <cellStyle name="เครื่องหมายจุลภาค 8 5 3 5 2" xfId="2935"/>
    <cellStyle name="เครื่องหมายจุลภาค 8 5 4" xfId="2936"/>
    <cellStyle name="เครื่องหมายจุลภาค 8 5 4 2" xfId="2937"/>
    <cellStyle name="เครื่องหมายจุลภาค 8 5 4 2 2" xfId="2938"/>
    <cellStyle name="เครื่องหมายจุลภาค 8 5 4 2 2 2" xfId="2939"/>
    <cellStyle name="เครื่องหมายจุลภาค 8 5 4 3" xfId="2940"/>
    <cellStyle name="เครื่องหมายจุลภาค 8 5 5" xfId="2941"/>
    <cellStyle name="เครื่องหมายจุลภาค 8 5 6" xfId="2942"/>
    <cellStyle name="เครื่องหมายจุลภาค 8 5 7" xfId="2943"/>
    <cellStyle name="เครื่องหมายจุลภาค 8 5 7 2" xfId="2944"/>
    <cellStyle name="เครื่องหมายจุลภาค 8 6" xfId="2945"/>
    <cellStyle name="เครื่องหมายจุลภาค 8 7" xfId="2946"/>
    <cellStyle name="เครื่องหมายจุลภาค 8 7 2" xfId="2947"/>
    <cellStyle name="เครื่องหมายจุลภาค 8 7 2 2" xfId="2948"/>
    <cellStyle name="เครื่องหมายจุลภาค 8 7 2 2 2" xfId="2949"/>
    <cellStyle name="เครื่องหมายจุลภาค 8 7 2 2 2 2" xfId="2950"/>
    <cellStyle name="เครื่องหมายจุลภาค 8 7 2 2 2 2 2" xfId="2951"/>
    <cellStyle name="เครื่องหมายจุลภาค 8 7 2 2 2 2 2 2" xfId="2952"/>
    <cellStyle name="เครื่องหมายจุลภาค 8 7 2 2 2 3" xfId="2953"/>
    <cellStyle name="เครื่องหมายจุลภาค 8 7 2 2 3" xfId="2954"/>
    <cellStyle name="เครื่องหมายจุลภาค 8 7 2 2 4" xfId="2955"/>
    <cellStyle name="เครื่องหมายจุลภาค 8 7 2 2 5" xfId="2956"/>
    <cellStyle name="เครื่องหมายจุลภาค 8 7 2 2 5 2" xfId="2957"/>
    <cellStyle name="เครื่องหมายจุลภาค 8 7 2 3" xfId="2958"/>
    <cellStyle name="เครื่องหมายจุลภาค 8 7 2 3 2" xfId="2959"/>
    <cellStyle name="เครื่องหมายจุลภาค 8 7 2 3 2 2" xfId="2960"/>
    <cellStyle name="เครื่องหมายจุลภาค 8 7 2 3 2 2 2" xfId="2961"/>
    <cellStyle name="เครื่องหมายจุลภาค 8 7 2 3 3" xfId="2962"/>
    <cellStyle name="เครื่องหมายจุลภาค 8 7 2 4" xfId="2963"/>
    <cellStyle name="เครื่องหมายจุลภาค 8 7 2 5" xfId="2964"/>
    <cellStyle name="เครื่องหมายจุลภาค 8 7 2 5 2" xfId="2965"/>
    <cellStyle name="เครื่องหมายจุลภาค 8 7 3" xfId="2966"/>
    <cellStyle name="เครื่องหมายจุลภาค 8 7 3 2" xfId="2967"/>
    <cellStyle name="เครื่องหมายจุลภาค 8 7 3 2 2" xfId="2968"/>
    <cellStyle name="เครื่องหมายจุลภาค 8 7 3 2 2 2" xfId="2969"/>
    <cellStyle name="เครื่องหมายจุลภาค 8 7 3 3" xfId="2970"/>
    <cellStyle name="เครื่องหมายจุลภาค 8 7 4" xfId="2971"/>
    <cellStyle name="เครื่องหมายจุลภาค 8 7 5" xfId="2972"/>
    <cellStyle name="เครื่องหมายจุลภาค 8 7 6" xfId="2973"/>
    <cellStyle name="เครื่องหมายจุลภาค 8 7 6 2" xfId="2974"/>
    <cellStyle name="เครื่องหมายจุลภาค 8 8" xfId="2975"/>
    <cellStyle name="เครื่องหมายจุลภาค 8 8 2" xfId="2976"/>
    <cellStyle name="เครื่องหมายจุลภาค 8 8 2 2" xfId="2977"/>
    <cellStyle name="เครื่องหมายจุลภาค 8 8 2 2 2" xfId="2978"/>
    <cellStyle name="เครื่องหมายจุลภาค 8 8 2 2 2 2" xfId="2979"/>
    <cellStyle name="เครื่องหมายจุลภาค 8 8 2 3" xfId="2980"/>
    <cellStyle name="เครื่องหมายจุลภาค 8 8 3" xfId="2981"/>
    <cellStyle name="เครื่องหมายจุลภาค 8 8 4" xfId="2982"/>
    <cellStyle name="เครื่องหมายจุลภาค 8 8 5" xfId="2983"/>
    <cellStyle name="เครื่องหมายจุลภาค 8 8 5 2" xfId="2984"/>
    <cellStyle name="เครื่องหมายจุลภาค 8 9" xfId="2985"/>
    <cellStyle name="เครื่องหมายจุลภาค 8 9 2" xfId="2986"/>
    <cellStyle name="เครื่องหมายจุลภาค 8 9 2 2" xfId="2987"/>
    <cellStyle name="เครื่องหมายจุลภาค 8 9 2 2 2" xfId="2988"/>
    <cellStyle name="เครื่องหมายจุลภาค 8 9 3" xfId="2989"/>
    <cellStyle name="เครื่องหมายจุลภาค 9" xfId="2990"/>
    <cellStyle name="เครื่องหมายจุลภาค 9 2" xfId="2991"/>
    <cellStyle name="เครื่องหมายจุลภาค 9 2 2" xfId="2992"/>
    <cellStyle name="เครื่องหมายจุลภาค 9 2 2 10" xfId="2993"/>
    <cellStyle name="เครื่องหมายจุลภาค 9 2 2 10 2" xfId="2994"/>
    <cellStyle name="เครื่องหมายจุลภาค 9 2 2 2" xfId="2995"/>
    <cellStyle name="เครื่องหมายจุลภาค 9 2 2 2 2" xfId="2996"/>
    <cellStyle name="เครื่องหมายจุลภาค 9 2 2 2 2 2" xfId="2997"/>
    <cellStyle name="เครื่องหมายจุลภาค 9 2 2 2 2 2 2" xfId="2998"/>
    <cellStyle name="เครื่องหมายจุลภาค 9 2 2 2 2 2 2 2" xfId="2999"/>
    <cellStyle name="เครื่องหมายจุลภาค 9 2 2 2 2 2 2 2 2" xfId="3000"/>
    <cellStyle name="เครื่องหมายจุลภาค 9 2 2 2 2 2 2 2 2 2" xfId="3001"/>
    <cellStyle name="เครื่องหมายจุลภาค 9 2 2 2 2 2 2 2 2 2 2" xfId="3002"/>
    <cellStyle name="เครื่องหมายจุลภาค 9 2 2 2 2 2 2 2 2 2 2 2" xfId="3003"/>
    <cellStyle name="เครื่องหมายจุลภาค 9 2 2 2 2 2 2 2 2 2 2 2 2" xfId="3004"/>
    <cellStyle name="เครื่องหมายจุลภาค 9 2 2 2 2 2 2 2 2 2 2 2 2 2" xfId="3005"/>
    <cellStyle name="เครื่องหมายจุลภาค 9 2 2 2 2 2 2 2 2 2 2 3" xfId="3006"/>
    <cellStyle name="เครื่องหมายจุลภาค 9 2 2 2 2 2 2 2 2 2 3" xfId="3007"/>
    <cellStyle name="เครื่องหมายจุลภาค 9 2 2 2 2 2 2 2 2 2 4" xfId="3008"/>
    <cellStyle name="เครื่องหมายจุลภาค 9 2 2 2 2 2 2 2 2 2 5" xfId="3009"/>
    <cellStyle name="เครื่องหมายจุลภาค 9 2 2 2 2 2 2 2 2 2 5 2" xfId="3010"/>
    <cellStyle name="เครื่องหมายจุลภาค 9 2 2 2 2 2 2 2 2 3" xfId="3011"/>
    <cellStyle name="เครื่องหมายจุลภาค 9 2 2 2 2 2 2 2 2 3 2" xfId="3012"/>
    <cellStyle name="เครื่องหมายจุลภาค 9 2 2 2 2 2 2 2 2 3 2 2" xfId="3013"/>
    <cellStyle name="เครื่องหมายจุลภาค 9 2 2 2 2 2 2 2 2 3 2 2 2" xfId="3014"/>
    <cellStyle name="เครื่องหมายจุลภาค 9 2 2 2 2 2 2 2 2 3 3" xfId="3015"/>
    <cellStyle name="เครื่องหมายจุลภาค 9 2 2 2 2 2 2 2 2 4" xfId="3016"/>
    <cellStyle name="เครื่องหมายจุลภาค 9 2 2 2 2 2 2 2 2 5" xfId="3017"/>
    <cellStyle name="เครื่องหมายจุลภาค 9 2 2 2 2 2 2 2 2 5 2" xfId="3018"/>
    <cellStyle name="เครื่องหมายจุลภาค 9 2 2 2 2 2 2 2 3" xfId="3019"/>
    <cellStyle name="เครื่องหมายจุลภาค 9 2 2 2 2 2 2 2 3 2" xfId="3020"/>
    <cellStyle name="เครื่องหมายจุลภาค 9 2 2 2 2 2 2 2 3 2 2" xfId="3021"/>
    <cellStyle name="เครื่องหมายจุลภาค 9 2 2 2 2 2 2 2 3 2 2 2" xfId="3022"/>
    <cellStyle name="เครื่องหมายจุลภาค 9 2 2 2 2 2 2 2 3 3" xfId="3023"/>
    <cellStyle name="เครื่องหมายจุลภาค 9 2 2 2 2 2 2 2 4" xfId="3024"/>
    <cellStyle name="เครื่องหมายจุลภาค 9 2 2 2 2 2 2 2 5" xfId="3025"/>
    <cellStyle name="เครื่องหมายจุลภาค 9 2 2 2 2 2 2 2 6" xfId="3026"/>
    <cellStyle name="เครื่องหมายจุลภาค 9 2 2 2 2 2 2 2 6 2" xfId="3027"/>
    <cellStyle name="เครื่องหมายจุลภาค 9 2 2 2 2 2 2 3" xfId="3028"/>
    <cellStyle name="เครื่องหมายจุลภาค 9 2 2 2 2 2 2 3 2" xfId="3029"/>
    <cellStyle name="เครื่องหมายจุลภาค 9 2 2 2 2 2 2 3 2 2" xfId="3030"/>
    <cellStyle name="เครื่องหมายจุลภาค 9 2 2 2 2 2 2 3 2 2 2" xfId="3031"/>
    <cellStyle name="เครื่องหมายจุลภาค 9 2 2 2 2 2 2 3 2 2 2 2" xfId="3032"/>
    <cellStyle name="เครื่องหมายจุลภาค 9 2 2 2 2 2 2 3 2 3" xfId="3033"/>
    <cellStyle name="เครื่องหมายจุลภาค 9 2 2 2 2 2 2 3 3" xfId="3034"/>
    <cellStyle name="เครื่องหมายจุลภาค 9 2 2 2 2 2 2 3 4" xfId="3035"/>
    <cellStyle name="เครื่องหมายจุลภาค 9 2 2 2 2 2 2 3 5" xfId="3036"/>
    <cellStyle name="เครื่องหมายจุลภาค 9 2 2 2 2 2 2 3 5 2" xfId="3037"/>
    <cellStyle name="เครื่องหมายจุลภาค 9 2 2 2 2 2 2 4" xfId="3038"/>
    <cellStyle name="เครื่องหมายจุลภาค 9 2 2 2 2 2 2 4 2" xfId="3039"/>
    <cellStyle name="เครื่องหมายจุลภาค 9 2 2 2 2 2 2 4 2 2" xfId="3040"/>
    <cellStyle name="เครื่องหมายจุลภาค 9 2 2 2 2 2 2 4 2 2 2" xfId="3041"/>
    <cellStyle name="เครื่องหมายจุลภาค 9 2 2 2 2 2 2 4 3" xfId="3042"/>
    <cellStyle name="เครื่องหมายจุลภาค 9 2 2 2 2 2 2 5" xfId="3043"/>
    <cellStyle name="เครื่องหมายจุลภาค 9 2 2 2 2 2 2 6" xfId="3044"/>
    <cellStyle name="เครื่องหมายจุลภาค 9 2 2 2 2 2 2 6 2" xfId="3045"/>
    <cellStyle name="เครื่องหมายจุลภาค 9 2 2 2 2 2 3" xfId="3046"/>
    <cellStyle name="เครื่องหมายจุลภาค 9 2 2 2 2 2 3 2" xfId="3047"/>
    <cellStyle name="เครื่องหมายจุลภาค 9 2 2 2 2 2 3 2 2" xfId="3048"/>
    <cellStyle name="เครื่องหมายจุลภาค 9 2 2 2 2 2 3 2 2 2" xfId="3049"/>
    <cellStyle name="เครื่องหมายจุลภาค 9 2 2 2 2 2 3 2 2 2 2" xfId="3050"/>
    <cellStyle name="เครื่องหมายจุลภาค 9 2 2 2 2 2 3 2 2 2 2 2" xfId="3051"/>
    <cellStyle name="เครื่องหมายจุลภาค 9 2 2 2 2 2 3 2 2 3" xfId="3052"/>
    <cellStyle name="เครื่องหมายจุลภาค 9 2 2 2 2 2 3 2 3" xfId="3053"/>
    <cellStyle name="เครื่องหมายจุลภาค 9 2 2 2 2 2 3 2 4" xfId="3054"/>
    <cellStyle name="เครื่องหมายจุลภาค 9 2 2 2 2 2 3 2 5" xfId="3055"/>
    <cellStyle name="เครื่องหมายจุลภาค 9 2 2 2 2 2 3 2 5 2" xfId="3056"/>
    <cellStyle name="เครื่องหมายจุลภาค 9 2 2 2 2 2 3 3" xfId="3057"/>
    <cellStyle name="เครื่องหมายจุลภาค 9 2 2 2 2 2 3 3 2" xfId="3058"/>
    <cellStyle name="เครื่องหมายจุลภาค 9 2 2 2 2 2 3 3 2 2" xfId="3059"/>
    <cellStyle name="เครื่องหมายจุลภาค 9 2 2 2 2 2 3 3 2 2 2" xfId="3060"/>
    <cellStyle name="เครื่องหมายจุลภาค 9 2 2 2 2 2 3 3 3" xfId="3061"/>
    <cellStyle name="เครื่องหมายจุลภาค 9 2 2 2 2 2 3 4" xfId="3062"/>
    <cellStyle name="เครื่องหมายจุลภาค 9 2 2 2 2 2 3 5" xfId="3063"/>
    <cellStyle name="เครื่องหมายจุลภาค 9 2 2 2 2 2 3 5 2" xfId="3064"/>
    <cellStyle name="เครื่องหมายจุลภาค 9 2 2 2 2 2 4" xfId="3065"/>
    <cellStyle name="เครื่องหมายจุลภาค 9 2 2 2 2 2 4 2" xfId="3066"/>
    <cellStyle name="เครื่องหมายจุลภาค 9 2 2 2 2 2 4 2 2" xfId="3067"/>
    <cellStyle name="เครื่องหมายจุลภาค 9 2 2 2 2 2 4 2 2 2" xfId="3068"/>
    <cellStyle name="เครื่องหมายจุลภาค 9 2 2 2 2 2 4 3" xfId="3069"/>
    <cellStyle name="เครื่องหมายจุลภาค 9 2 2 2 2 2 5" xfId="3070"/>
    <cellStyle name="เครื่องหมายจุลภาค 9 2 2 2 2 2 6" xfId="3071"/>
    <cellStyle name="เครื่องหมายจุลภาค 9 2 2 2 2 2 7" xfId="3072"/>
    <cellStyle name="เครื่องหมายจุลภาค 9 2 2 2 2 2 7 2" xfId="3073"/>
    <cellStyle name="เครื่องหมายจุลภาค 9 2 2 2 2 3" xfId="3074"/>
    <cellStyle name="เครื่องหมายจุลภาค 9 2 2 2 2 4" xfId="3075"/>
    <cellStyle name="เครื่องหมายจุลภาค 9 2 2 2 2 4 2" xfId="3076"/>
    <cellStyle name="เครื่องหมายจุลภาค 9 2 2 2 2 4 2 2" xfId="3077"/>
    <cellStyle name="เครื่องหมายจุลภาค 9 2 2 2 2 4 2 2 2" xfId="3078"/>
    <cellStyle name="เครื่องหมายจุลภาค 9 2 2 2 2 4 2 2 2 2" xfId="3079"/>
    <cellStyle name="เครื่องหมายจุลภาค 9 2 2 2 2 4 2 2 2 2 2" xfId="3080"/>
    <cellStyle name="เครื่องหมายจุลภาค 9 2 2 2 2 4 2 2 2 2 2 2" xfId="3081"/>
    <cellStyle name="เครื่องหมายจุลภาค 9 2 2 2 2 4 2 2 2 3" xfId="3082"/>
    <cellStyle name="เครื่องหมายจุลภาค 9 2 2 2 2 4 2 2 3" xfId="3083"/>
    <cellStyle name="เครื่องหมายจุลภาค 9 2 2 2 2 4 2 2 4" xfId="3084"/>
    <cellStyle name="เครื่องหมายจุลภาค 9 2 2 2 2 4 2 2 5" xfId="3085"/>
    <cellStyle name="เครื่องหมายจุลภาค 9 2 2 2 2 4 2 2 5 2" xfId="3086"/>
    <cellStyle name="เครื่องหมายจุลภาค 9 2 2 2 2 4 2 3" xfId="3087"/>
    <cellStyle name="เครื่องหมายจุลภาค 9 2 2 2 2 4 2 3 2" xfId="3088"/>
    <cellStyle name="เครื่องหมายจุลภาค 9 2 2 2 2 4 2 3 2 2" xfId="3089"/>
    <cellStyle name="เครื่องหมายจุลภาค 9 2 2 2 2 4 2 3 2 2 2" xfId="3090"/>
    <cellStyle name="เครื่องหมายจุลภาค 9 2 2 2 2 4 2 3 3" xfId="3091"/>
    <cellStyle name="เครื่องหมายจุลภาค 9 2 2 2 2 4 2 4" xfId="3092"/>
    <cellStyle name="เครื่องหมายจุลภาค 9 2 2 2 2 4 2 5" xfId="3093"/>
    <cellStyle name="เครื่องหมายจุลภาค 9 2 2 2 2 4 2 5 2" xfId="3094"/>
    <cellStyle name="เครื่องหมายจุลภาค 9 2 2 2 2 4 3" xfId="3095"/>
    <cellStyle name="เครื่องหมายจุลภาค 9 2 2 2 2 4 3 2" xfId="3096"/>
    <cellStyle name="เครื่องหมายจุลภาค 9 2 2 2 2 4 3 2 2" xfId="3097"/>
    <cellStyle name="เครื่องหมายจุลภาค 9 2 2 2 2 4 3 2 2 2" xfId="3098"/>
    <cellStyle name="เครื่องหมายจุลภาค 9 2 2 2 2 4 3 3" xfId="3099"/>
    <cellStyle name="เครื่องหมายจุลภาค 9 2 2 2 2 4 4" xfId="3100"/>
    <cellStyle name="เครื่องหมายจุลภาค 9 2 2 2 2 4 5" xfId="3101"/>
    <cellStyle name="เครื่องหมายจุลภาค 9 2 2 2 2 4 6" xfId="3102"/>
    <cellStyle name="เครื่องหมายจุลภาค 9 2 2 2 2 4 6 2" xfId="3103"/>
    <cellStyle name="เครื่องหมายจุลภาค 9 2 2 2 2 5" xfId="3104"/>
    <cellStyle name="เครื่องหมายจุลภาค 9 2 2 2 2 5 2" xfId="3105"/>
    <cellStyle name="เครื่องหมายจุลภาค 9 2 2 2 2 5 2 2" xfId="3106"/>
    <cellStyle name="เครื่องหมายจุลภาค 9 2 2 2 2 5 2 2 2" xfId="3107"/>
    <cellStyle name="เครื่องหมายจุลภาค 9 2 2 2 2 5 2 2 2 2" xfId="3108"/>
    <cellStyle name="เครื่องหมายจุลภาค 9 2 2 2 2 5 2 3" xfId="3109"/>
    <cellStyle name="เครื่องหมายจุลภาค 9 2 2 2 2 5 3" xfId="3110"/>
    <cellStyle name="เครื่องหมายจุลภาค 9 2 2 2 2 5 4" xfId="3111"/>
    <cellStyle name="เครื่องหมายจุลภาค 9 2 2 2 2 5 5" xfId="3112"/>
    <cellStyle name="เครื่องหมายจุลภาค 9 2 2 2 2 5 5 2" xfId="3113"/>
    <cellStyle name="เครื่องหมายจุลภาค 9 2 2 2 2 6" xfId="3114"/>
    <cellStyle name="เครื่องหมายจุลภาค 9 2 2 2 2 6 2" xfId="3115"/>
    <cellStyle name="เครื่องหมายจุลภาค 9 2 2 2 2 6 2 2" xfId="3116"/>
    <cellStyle name="เครื่องหมายจุลภาค 9 2 2 2 2 6 2 2 2" xfId="3117"/>
    <cellStyle name="เครื่องหมายจุลภาค 9 2 2 2 2 6 3" xfId="3118"/>
    <cellStyle name="เครื่องหมายจุลภาค 9 2 2 2 2 7" xfId="3119"/>
    <cellStyle name="เครื่องหมายจุลภาค 9 2 2 2 2 8" xfId="3120"/>
    <cellStyle name="เครื่องหมายจุลภาค 9 2 2 2 2 8 2" xfId="3121"/>
    <cellStyle name="เครื่องหมายจุลภาค 9 2 2 2 3" xfId="3122"/>
    <cellStyle name="เครื่องหมายจุลภาค 9 2 2 2 3 2" xfId="3123"/>
    <cellStyle name="เครื่องหมายจุลภาค 9 2 2 2 3 2 2" xfId="3124"/>
    <cellStyle name="เครื่องหมายจุลภาค 9 2 2 2 3 2 2 2" xfId="3125"/>
    <cellStyle name="เครื่องหมายจุลภาค 9 2 2 2 3 2 2 2 2" xfId="3126"/>
    <cellStyle name="เครื่องหมายจุลภาค 9 2 2 2 3 2 2 2 2 2" xfId="3127"/>
    <cellStyle name="เครื่องหมายจุลภาค 9 2 2 2 3 2 2 2 2 2 2" xfId="3128"/>
    <cellStyle name="เครื่องหมายจุลภาค 9 2 2 2 3 2 2 2 2 2 2 2" xfId="3129"/>
    <cellStyle name="เครื่องหมายจุลภาค 9 2 2 2 3 2 2 2 2 2 2 2 2" xfId="3130"/>
    <cellStyle name="เครื่องหมายจุลภาค 9 2 2 2 3 2 2 2 2 2 3" xfId="3131"/>
    <cellStyle name="เครื่องหมายจุลภาค 9 2 2 2 3 2 2 2 2 3" xfId="3132"/>
    <cellStyle name="เครื่องหมายจุลภาค 9 2 2 2 3 2 2 2 2 4" xfId="3133"/>
    <cellStyle name="เครื่องหมายจุลภาค 9 2 2 2 3 2 2 2 2 5" xfId="3134"/>
    <cellStyle name="เครื่องหมายจุลภาค 9 2 2 2 3 2 2 2 2 5 2" xfId="3135"/>
    <cellStyle name="เครื่องหมายจุลภาค 9 2 2 2 3 2 2 2 3" xfId="3136"/>
    <cellStyle name="เครื่องหมายจุลภาค 9 2 2 2 3 2 2 2 3 2" xfId="3137"/>
    <cellStyle name="เครื่องหมายจุลภาค 9 2 2 2 3 2 2 2 3 2 2" xfId="3138"/>
    <cellStyle name="เครื่องหมายจุลภาค 9 2 2 2 3 2 2 2 3 2 2 2" xfId="3139"/>
    <cellStyle name="เครื่องหมายจุลภาค 9 2 2 2 3 2 2 2 3 3" xfId="3140"/>
    <cellStyle name="เครื่องหมายจุลภาค 9 2 2 2 3 2 2 2 4" xfId="3141"/>
    <cellStyle name="เครื่องหมายจุลภาค 9 2 2 2 3 2 2 2 5" xfId="3142"/>
    <cellStyle name="เครื่องหมายจุลภาค 9 2 2 2 3 2 2 2 5 2" xfId="3143"/>
    <cellStyle name="เครื่องหมายจุลภาค 9 2 2 2 3 2 2 3" xfId="3144"/>
    <cellStyle name="เครื่องหมายจุลภาค 9 2 2 2 3 2 2 3 2" xfId="3145"/>
    <cellStyle name="เครื่องหมายจุลภาค 9 2 2 2 3 2 2 3 2 2" xfId="3146"/>
    <cellStyle name="เครื่องหมายจุลภาค 9 2 2 2 3 2 2 3 2 2 2" xfId="3147"/>
    <cellStyle name="เครื่องหมายจุลภาค 9 2 2 2 3 2 2 3 3" xfId="3148"/>
    <cellStyle name="เครื่องหมายจุลภาค 9 2 2 2 3 2 2 4" xfId="3149"/>
    <cellStyle name="เครื่องหมายจุลภาค 9 2 2 2 3 2 2 5" xfId="3150"/>
    <cellStyle name="เครื่องหมายจุลภาค 9 2 2 2 3 2 2 6" xfId="3151"/>
    <cellStyle name="เครื่องหมายจุลภาค 9 2 2 2 3 2 2 6 2" xfId="3152"/>
    <cellStyle name="เครื่องหมายจุลภาค 9 2 2 2 3 2 3" xfId="3153"/>
    <cellStyle name="เครื่องหมายจุลภาค 9 2 2 2 3 2 3 2" xfId="3154"/>
    <cellStyle name="เครื่องหมายจุลภาค 9 2 2 2 3 2 3 2 2" xfId="3155"/>
    <cellStyle name="เครื่องหมายจุลภาค 9 2 2 2 3 2 3 2 2 2" xfId="3156"/>
    <cellStyle name="เครื่องหมายจุลภาค 9 2 2 2 3 2 3 2 2 2 2" xfId="3157"/>
    <cellStyle name="เครื่องหมายจุลภาค 9 2 2 2 3 2 3 2 3" xfId="3158"/>
    <cellStyle name="เครื่องหมายจุลภาค 9 2 2 2 3 2 3 3" xfId="3159"/>
    <cellStyle name="เครื่องหมายจุลภาค 9 2 2 2 3 2 3 4" xfId="3160"/>
    <cellStyle name="เครื่องหมายจุลภาค 9 2 2 2 3 2 3 5" xfId="3161"/>
    <cellStyle name="เครื่องหมายจุลภาค 9 2 2 2 3 2 3 5 2" xfId="3162"/>
    <cellStyle name="เครื่องหมายจุลภาค 9 2 2 2 3 2 4" xfId="3163"/>
    <cellStyle name="เครื่องหมายจุลภาค 9 2 2 2 3 2 4 2" xfId="3164"/>
    <cellStyle name="เครื่องหมายจุลภาค 9 2 2 2 3 2 4 2 2" xfId="3165"/>
    <cellStyle name="เครื่องหมายจุลภาค 9 2 2 2 3 2 4 2 2 2" xfId="3166"/>
    <cellStyle name="เครื่องหมายจุลภาค 9 2 2 2 3 2 4 3" xfId="3167"/>
    <cellStyle name="เครื่องหมายจุลภาค 9 2 2 2 3 2 5" xfId="3168"/>
    <cellStyle name="เครื่องหมายจุลภาค 9 2 2 2 3 2 6" xfId="3169"/>
    <cellStyle name="เครื่องหมายจุลภาค 9 2 2 2 3 2 6 2" xfId="3170"/>
    <cellStyle name="เครื่องหมายจุลภาค 9 2 2 2 3 3" xfId="3171"/>
    <cellStyle name="เครื่องหมายจุลภาค 9 2 2 2 3 3 2" xfId="3172"/>
    <cellStyle name="เครื่องหมายจุลภาค 9 2 2 2 3 3 2 2" xfId="3173"/>
    <cellStyle name="เครื่องหมายจุลภาค 9 2 2 2 3 3 2 2 2" xfId="3174"/>
    <cellStyle name="เครื่องหมายจุลภาค 9 2 2 2 3 3 2 2 2 2" xfId="3175"/>
    <cellStyle name="เครื่องหมายจุลภาค 9 2 2 2 3 3 2 2 2 2 2" xfId="3176"/>
    <cellStyle name="เครื่องหมายจุลภาค 9 2 2 2 3 3 2 2 3" xfId="3177"/>
    <cellStyle name="เครื่องหมายจุลภาค 9 2 2 2 3 3 2 3" xfId="3178"/>
    <cellStyle name="เครื่องหมายจุลภาค 9 2 2 2 3 3 2 4" xfId="3179"/>
    <cellStyle name="เครื่องหมายจุลภาค 9 2 2 2 3 3 2 5" xfId="3180"/>
    <cellStyle name="เครื่องหมายจุลภาค 9 2 2 2 3 3 2 5 2" xfId="3181"/>
    <cellStyle name="เครื่องหมายจุลภาค 9 2 2 2 3 3 3" xfId="3182"/>
    <cellStyle name="เครื่องหมายจุลภาค 9 2 2 2 3 3 3 2" xfId="3183"/>
    <cellStyle name="เครื่องหมายจุลภาค 9 2 2 2 3 3 3 2 2" xfId="3184"/>
    <cellStyle name="เครื่องหมายจุลภาค 9 2 2 2 3 3 3 2 2 2" xfId="3185"/>
    <cellStyle name="เครื่องหมายจุลภาค 9 2 2 2 3 3 3 3" xfId="3186"/>
    <cellStyle name="เครื่องหมายจุลภาค 9 2 2 2 3 3 4" xfId="3187"/>
    <cellStyle name="เครื่องหมายจุลภาค 9 2 2 2 3 3 5" xfId="3188"/>
    <cellStyle name="เครื่องหมายจุลภาค 9 2 2 2 3 3 5 2" xfId="3189"/>
    <cellStyle name="เครื่องหมายจุลภาค 9 2 2 2 3 4" xfId="3190"/>
    <cellStyle name="เครื่องหมายจุลภาค 9 2 2 2 3 4 2" xfId="3191"/>
    <cellStyle name="เครื่องหมายจุลภาค 9 2 2 2 3 4 2 2" xfId="3192"/>
    <cellStyle name="เครื่องหมายจุลภาค 9 2 2 2 3 4 2 2 2" xfId="3193"/>
    <cellStyle name="เครื่องหมายจุลภาค 9 2 2 2 3 4 3" xfId="3194"/>
    <cellStyle name="เครื่องหมายจุลภาค 9 2 2 2 3 5" xfId="3195"/>
    <cellStyle name="เครื่องหมายจุลภาค 9 2 2 2 3 6" xfId="3196"/>
    <cellStyle name="เครื่องหมายจุลภาค 9 2 2 2 3 7" xfId="3197"/>
    <cellStyle name="เครื่องหมายจุลภาค 9 2 2 2 3 7 2" xfId="3198"/>
    <cellStyle name="เครื่องหมายจุลภาค 9 2 2 2 4" xfId="3199"/>
    <cellStyle name="เครื่องหมายจุลภาค 9 2 2 2 4 2" xfId="3200"/>
    <cellStyle name="เครื่องหมายจุลภาค 9 2 2 2 4 2 2" xfId="3201"/>
    <cellStyle name="เครื่องหมายจุลภาค 9 2 2 2 4 2 2 2" xfId="3202"/>
    <cellStyle name="เครื่องหมายจุลภาค 9 2 2 2 4 2 2 2 2" xfId="3203"/>
    <cellStyle name="เครื่องหมายจุลภาค 9 2 2 2 4 2 2 2 2 2" xfId="3204"/>
    <cellStyle name="เครื่องหมายจุลภาค 9 2 2 2 4 2 2 2 2 2 2" xfId="3205"/>
    <cellStyle name="เครื่องหมายจุลภาค 9 2 2 2 4 2 2 2 3" xfId="3206"/>
    <cellStyle name="เครื่องหมายจุลภาค 9 2 2 2 4 2 2 3" xfId="3207"/>
    <cellStyle name="เครื่องหมายจุลภาค 9 2 2 2 4 2 2 4" xfId="3208"/>
    <cellStyle name="เครื่องหมายจุลภาค 9 2 2 2 4 2 2 5" xfId="3209"/>
    <cellStyle name="เครื่องหมายจุลภาค 9 2 2 2 4 2 2 5 2" xfId="3210"/>
    <cellStyle name="เครื่องหมายจุลภาค 9 2 2 2 4 2 3" xfId="3211"/>
    <cellStyle name="เครื่องหมายจุลภาค 9 2 2 2 4 2 3 2" xfId="3212"/>
    <cellStyle name="เครื่องหมายจุลภาค 9 2 2 2 4 2 3 2 2" xfId="3213"/>
    <cellStyle name="เครื่องหมายจุลภาค 9 2 2 2 4 2 3 2 2 2" xfId="3214"/>
    <cellStyle name="เครื่องหมายจุลภาค 9 2 2 2 4 2 3 3" xfId="3215"/>
    <cellStyle name="เครื่องหมายจุลภาค 9 2 2 2 4 2 4" xfId="3216"/>
    <cellStyle name="เครื่องหมายจุลภาค 9 2 2 2 4 2 5" xfId="3217"/>
    <cellStyle name="เครื่องหมายจุลภาค 9 2 2 2 4 2 5 2" xfId="3218"/>
    <cellStyle name="เครื่องหมายจุลภาค 9 2 2 2 4 3" xfId="3219"/>
    <cellStyle name="เครื่องหมายจุลภาค 9 2 2 2 4 3 2" xfId="3220"/>
    <cellStyle name="เครื่องหมายจุลภาค 9 2 2 2 4 3 2 2" xfId="3221"/>
    <cellStyle name="เครื่องหมายจุลภาค 9 2 2 2 4 3 2 2 2" xfId="3222"/>
    <cellStyle name="เครื่องหมายจุลภาค 9 2 2 2 4 3 3" xfId="3223"/>
    <cellStyle name="เครื่องหมายจุลภาค 9 2 2 2 4 4" xfId="3224"/>
    <cellStyle name="เครื่องหมายจุลภาค 9 2 2 2 4 5" xfId="3225"/>
    <cellStyle name="เครื่องหมายจุลภาค 9 2 2 2 4 6" xfId="3226"/>
    <cellStyle name="เครื่องหมายจุลภาค 9 2 2 2 4 6 2" xfId="3227"/>
    <cellStyle name="เครื่องหมายจุลภาค 9 2 2 2 5" xfId="3228"/>
    <cellStyle name="เครื่องหมายจุลภาค 9 2 2 2 5 2" xfId="3229"/>
    <cellStyle name="เครื่องหมายจุลภาค 9 2 2 2 5 2 2" xfId="3230"/>
    <cellStyle name="เครื่องหมายจุลภาค 9 2 2 2 5 2 2 2" xfId="3231"/>
    <cellStyle name="เครื่องหมายจุลภาค 9 2 2 2 5 2 2 2 2" xfId="3232"/>
    <cellStyle name="เครื่องหมายจุลภาค 9 2 2 2 5 2 3" xfId="3233"/>
    <cellStyle name="เครื่องหมายจุลภาค 9 2 2 2 5 3" xfId="3234"/>
    <cellStyle name="เครื่องหมายจุลภาค 9 2 2 2 5 4" xfId="3235"/>
    <cellStyle name="เครื่องหมายจุลภาค 9 2 2 2 5 5" xfId="3236"/>
    <cellStyle name="เครื่องหมายจุลภาค 9 2 2 2 5 5 2" xfId="3237"/>
    <cellStyle name="เครื่องหมายจุลภาค 9 2 2 2 6" xfId="3238"/>
    <cellStyle name="เครื่องหมายจุลภาค 9 2 2 2 6 2" xfId="3239"/>
    <cellStyle name="เครื่องหมายจุลภาค 9 2 2 2 6 2 2" xfId="3240"/>
    <cellStyle name="เครื่องหมายจุลภาค 9 2 2 2 6 2 2 2" xfId="3241"/>
    <cellStyle name="เครื่องหมายจุลภาค 9 2 2 2 6 3" xfId="3242"/>
    <cellStyle name="เครื่องหมายจุลภาค 9 2 2 2 7" xfId="3243"/>
    <cellStyle name="เครื่องหมายจุลภาค 9 2 2 2 8" xfId="3244"/>
    <cellStyle name="เครื่องหมายจุลภาค 9 2 2 2 8 2" xfId="3245"/>
    <cellStyle name="เครื่องหมายจุลภาค 9 2 2 3" xfId="3246"/>
    <cellStyle name="เครื่องหมายจุลภาค 9 2 2 4" xfId="3247"/>
    <cellStyle name="เครื่องหมายจุลภาค 9 2 2 4 2" xfId="3248"/>
    <cellStyle name="เครื่องหมายจุลภาค 9 2 2 4 2 2" xfId="3249"/>
    <cellStyle name="เครื่องหมายจุลภาค 9 2 2 4 2 2 2" xfId="3250"/>
    <cellStyle name="เครื่องหมายจุลภาค 9 2 2 4 2 2 2 2" xfId="3251"/>
    <cellStyle name="เครื่องหมายจุลภาค 9 2 2 4 2 2 2 2 2" xfId="3252"/>
    <cellStyle name="เครื่องหมายจุลภาค 9 2 2 4 2 2 2 2 2 2" xfId="3253"/>
    <cellStyle name="เครื่องหมายจุลภาค 9 2 2 4 2 2 2 2 2 2 2" xfId="3254"/>
    <cellStyle name="เครื่องหมายจุลภาค 9 2 2 4 2 2 2 2 2 2 2 2" xfId="3255"/>
    <cellStyle name="เครื่องหมายจุลภาค 9 2 2 4 2 2 2 2 2 3" xfId="3256"/>
    <cellStyle name="เครื่องหมายจุลภาค 9 2 2 4 2 2 2 2 3" xfId="3257"/>
    <cellStyle name="เครื่องหมายจุลภาค 9 2 2 4 2 2 2 2 4" xfId="3258"/>
    <cellStyle name="เครื่องหมายจุลภาค 9 2 2 4 2 2 2 2 5" xfId="3259"/>
    <cellStyle name="เครื่องหมายจุลภาค 9 2 2 4 2 2 2 2 5 2" xfId="3260"/>
    <cellStyle name="เครื่องหมายจุลภาค 9 2 2 4 2 2 2 3" xfId="3261"/>
    <cellStyle name="เครื่องหมายจุลภาค 9 2 2 4 2 2 2 3 2" xfId="3262"/>
    <cellStyle name="เครื่องหมายจุลภาค 9 2 2 4 2 2 2 3 2 2" xfId="3263"/>
    <cellStyle name="เครื่องหมายจุลภาค 9 2 2 4 2 2 2 3 2 2 2" xfId="3264"/>
    <cellStyle name="เครื่องหมายจุลภาค 9 2 2 4 2 2 2 3 3" xfId="3265"/>
    <cellStyle name="เครื่องหมายจุลภาค 9 2 2 4 2 2 2 4" xfId="3266"/>
    <cellStyle name="เครื่องหมายจุลภาค 9 2 2 4 2 2 2 5" xfId="3267"/>
    <cellStyle name="เครื่องหมายจุลภาค 9 2 2 4 2 2 2 5 2" xfId="3268"/>
    <cellStyle name="เครื่องหมายจุลภาค 9 2 2 4 2 2 3" xfId="3269"/>
    <cellStyle name="เครื่องหมายจุลภาค 9 2 2 4 2 2 3 2" xfId="3270"/>
    <cellStyle name="เครื่องหมายจุลภาค 9 2 2 4 2 2 3 2 2" xfId="3271"/>
    <cellStyle name="เครื่องหมายจุลภาค 9 2 2 4 2 2 3 2 2 2" xfId="3272"/>
    <cellStyle name="เครื่องหมายจุลภาค 9 2 2 4 2 2 3 3" xfId="3273"/>
    <cellStyle name="เครื่องหมายจุลภาค 9 2 2 4 2 2 4" xfId="3274"/>
    <cellStyle name="เครื่องหมายจุลภาค 9 2 2 4 2 2 5" xfId="3275"/>
    <cellStyle name="เครื่องหมายจุลภาค 9 2 2 4 2 2 6" xfId="3276"/>
    <cellStyle name="เครื่องหมายจุลภาค 9 2 2 4 2 2 6 2" xfId="3277"/>
    <cellStyle name="เครื่องหมายจุลภาค 9 2 2 4 2 3" xfId="3278"/>
    <cellStyle name="เครื่องหมายจุลภาค 9 2 2 4 2 3 2" xfId="3279"/>
    <cellStyle name="เครื่องหมายจุลภาค 9 2 2 4 2 3 2 2" xfId="3280"/>
    <cellStyle name="เครื่องหมายจุลภาค 9 2 2 4 2 3 2 2 2" xfId="3281"/>
    <cellStyle name="เครื่องหมายจุลภาค 9 2 2 4 2 3 2 2 2 2" xfId="3282"/>
    <cellStyle name="เครื่องหมายจุลภาค 9 2 2 4 2 3 2 3" xfId="3283"/>
    <cellStyle name="เครื่องหมายจุลภาค 9 2 2 4 2 3 3" xfId="3284"/>
    <cellStyle name="เครื่องหมายจุลภาค 9 2 2 4 2 3 4" xfId="3285"/>
    <cellStyle name="เครื่องหมายจุลภาค 9 2 2 4 2 3 5" xfId="3286"/>
    <cellStyle name="เครื่องหมายจุลภาค 9 2 2 4 2 3 5 2" xfId="3287"/>
    <cellStyle name="เครื่องหมายจุลภาค 9 2 2 4 2 4" xfId="3288"/>
    <cellStyle name="เครื่องหมายจุลภาค 9 2 2 4 2 4 2" xfId="3289"/>
    <cellStyle name="เครื่องหมายจุลภาค 9 2 2 4 2 4 2 2" xfId="3290"/>
    <cellStyle name="เครื่องหมายจุลภาค 9 2 2 4 2 4 2 2 2" xfId="3291"/>
    <cellStyle name="เครื่องหมายจุลภาค 9 2 2 4 2 4 3" xfId="3292"/>
    <cellStyle name="เครื่องหมายจุลภาค 9 2 2 4 2 5" xfId="3293"/>
    <cellStyle name="เครื่องหมายจุลภาค 9 2 2 4 2 6" xfId="3294"/>
    <cellStyle name="เครื่องหมายจุลภาค 9 2 2 4 2 6 2" xfId="3295"/>
    <cellStyle name="เครื่องหมายจุลภาค 9 2 2 4 3" xfId="3296"/>
    <cellStyle name="เครื่องหมายจุลภาค 9 2 2 4 3 2" xfId="3297"/>
    <cellStyle name="เครื่องหมายจุลภาค 9 2 2 4 3 2 2" xfId="3298"/>
    <cellStyle name="เครื่องหมายจุลภาค 9 2 2 4 3 2 2 2" xfId="3299"/>
    <cellStyle name="เครื่องหมายจุลภาค 9 2 2 4 3 2 2 2 2" xfId="3300"/>
    <cellStyle name="เครื่องหมายจุลภาค 9 2 2 4 3 2 2 2 2 2" xfId="3301"/>
    <cellStyle name="เครื่องหมายจุลภาค 9 2 2 4 3 2 2 3" xfId="3302"/>
    <cellStyle name="เครื่องหมายจุลภาค 9 2 2 4 3 2 3" xfId="3303"/>
    <cellStyle name="เครื่องหมายจุลภาค 9 2 2 4 3 2 4" xfId="3304"/>
    <cellStyle name="เครื่องหมายจุลภาค 9 2 2 4 3 2 5" xfId="3305"/>
    <cellStyle name="เครื่องหมายจุลภาค 9 2 2 4 3 2 5 2" xfId="3306"/>
    <cellStyle name="เครื่องหมายจุลภาค 9 2 2 4 3 3" xfId="3307"/>
    <cellStyle name="เครื่องหมายจุลภาค 9 2 2 4 3 3 2" xfId="3308"/>
    <cellStyle name="เครื่องหมายจุลภาค 9 2 2 4 3 3 2 2" xfId="3309"/>
    <cellStyle name="เครื่องหมายจุลภาค 9 2 2 4 3 3 2 2 2" xfId="3310"/>
    <cellStyle name="เครื่องหมายจุลภาค 9 2 2 4 3 3 3" xfId="3311"/>
    <cellStyle name="เครื่องหมายจุลภาค 9 2 2 4 3 4" xfId="3312"/>
    <cellStyle name="เครื่องหมายจุลภาค 9 2 2 4 3 5" xfId="3313"/>
    <cellStyle name="เครื่องหมายจุลภาค 9 2 2 4 3 5 2" xfId="3314"/>
    <cellStyle name="เครื่องหมายจุลภาค 9 2 2 4 4" xfId="3315"/>
    <cellStyle name="เครื่องหมายจุลภาค 9 2 2 4 4 2" xfId="3316"/>
    <cellStyle name="เครื่องหมายจุลภาค 9 2 2 4 4 2 2" xfId="3317"/>
    <cellStyle name="เครื่องหมายจุลภาค 9 2 2 4 4 2 2 2" xfId="3318"/>
    <cellStyle name="เครื่องหมายจุลภาค 9 2 2 4 4 3" xfId="3319"/>
    <cellStyle name="เครื่องหมายจุลภาค 9 2 2 4 5" xfId="3320"/>
    <cellStyle name="เครื่องหมายจุลภาค 9 2 2 4 6" xfId="3321"/>
    <cellStyle name="เครื่องหมายจุลภาค 9 2 2 4 7" xfId="3322"/>
    <cellStyle name="เครื่องหมายจุลภาค 9 2 2 4 7 2" xfId="3323"/>
    <cellStyle name="เครื่องหมายจุลภาค 9 2 2 5" xfId="3324"/>
    <cellStyle name="เครื่องหมายจุลภาค 9 2 2 6" xfId="3325"/>
    <cellStyle name="เครื่องหมายจุลภาค 9 2 2 6 2" xfId="3326"/>
    <cellStyle name="เครื่องหมายจุลภาค 9 2 2 6 2 2" xfId="3327"/>
    <cellStyle name="เครื่องหมายจุลภาค 9 2 2 6 2 2 2" xfId="3328"/>
    <cellStyle name="เครื่องหมายจุลภาค 9 2 2 6 2 2 2 2" xfId="3329"/>
    <cellStyle name="เครื่องหมายจุลภาค 9 2 2 6 2 2 2 2 2" xfId="3330"/>
    <cellStyle name="เครื่องหมายจุลภาค 9 2 2 6 2 2 2 2 2 2" xfId="3331"/>
    <cellStyle name="เครื่องหมายจุลภาค 9 2 2 6 2 2 2 3" xfId="3332"/>
    <cellStyle name="เครื่องหมายจุลภาค 9 2 2 6 2 2 3" xfId="3333"/>
    <cellStyle name="เครื่องหมายจุลภาค 9 2 2 6 2 2 4" xfId="3334"/>
    <cellStyle name="เครื่องหมายจุลภาค 9 2 2 6 2 2 5" xfId="3335"/>
    <cellStyle name="เครื่องหมายจุลภาค 9 2 2 6 2 2 5 2" xfId="3336"/>
    <cellStyle name="เครื่องหมายจุลภาค 9 2 2 6 2 3" xfId="3337"/>
    <cellStyle name="เครื่องหมายจุลภาค 9 2 2 6 2 3 2" xfId="3338"/>
    <cellStyle name="เครื่องหมายจุลภาค 9 2 2 6 2 3 2 2" xfId="3339"/>
    <cellStyle name="เครื่องหมายจุลภาค 9 2 2 6 2 3 2 2 2" xfId="3340"/>
    <cellStyle name="เครื่องหมายจุลภาค 9 2 2 6 2 3 3" xfId="3341"/>
    <cellStyle name="เครื่องหมายจุลภาค 9 2 2 6 2 4" xfId="3342"/>
    <cellStyle name="เครื่องหมายจุลภาค 9 2 2 6 2 5" xfId="3343"/>
    <cellStyle name="เครื่องหมายจุลภาค 9 2 2 6 2 5 2" xfId="3344"/>
    <cellStyle name="เครื่องหมายจุลภาค 9 2 2 6 3" xfId="3345"/>
    <cellStyle name="เครื่องหมายจุลภาค 9 2 2 6 3 2" xfId="3346"/>
    <cellStyle name="เครื่องหมายจุลภาค 9 2 2 6 3 2 2" xfId="3347"/>
    <cellStyle name="เครื่องหมายจุลภาค 9 2 2 6 3 2 2 2" xfId="3348"/>
    <cellStyle name="เครื่องหมายจุลภาค 9 2 2 6 3 3" xfId="3349"/>
    <cellStyle name="เครื่องหมายจุลภาค 9 2 2 6 4" xfId="3350"/>
    <cellStyle name="เครื่องหมายจุลภาค 9 2 2 6 5" xfId="3351"/>
    <cellStyle name="เครื่องหมายจุลภาค 9 2 2 6 6" xfId="3352"/>
    <cellStyle name="เครื่องหมายจุลภาค 9 2 2 6 6 2" xfId="3353"/>
    <cellStyle name="เครื่องหมายจุลภาค 9 2 2 7" xfId="3354"/>
    <cellStyle name="เครื่องหมายจุลภาค 9 2 2 7 2" xfId="3355"/>
    <cellStyle name="เครื่องหมายจุลภาค 9 2 2 7 2 2" xfId="3356"/>
    <cellStyle name="เครื่องหมายจุลภาค 9 2 2 7 2 2 2" xfId="3357"/>
    <cellStyle name="เครื่องหมายจุลภาค 9 2 2 7 2 2 2 2" xfId="3358"/>
    <cellStyle name="เครื่องหมายจุลภาค 9 2 2 7 2 3" xfId="3359"/>
    <cellStyle name="เครื่องหมายจุลภาค 9 2 2 7 3" xfId="3360"/>
    <cellStyle name="เครื่องหมายจุลภาค 9 2 2 7 4" xfId="3361"/>
    <cellStyle name="เครื่องหมายจุลภาค 9 2 2 7 5" xfId="3362"/>
    <cellStyle name="เครื่องหมายจุลภาค 9 2 2 7 5 2" xfId="3363"/>
    <cellStyle name="เครื่องหมายจุลภาค 9 2 2 8" xfId="3364"/>
    <cellStyle name="เครื่องหมายจุลภาค 9 2 2 8 2" xfId="3365"/>
    <cellStyle name="เครื่องหมายจุลภาค 9 2 2 8 2 2" xfId="3366"/>
    <cellStyle name="เครื่องหมายจุลภาค 9 2 2 8 2 2 2" xfId="3367"/>
    <cellStyle name="เครื่องหมายจุลภาค 9 2 2 8 3" xfId="3368"/>
    <cellStyle name="เครื่องหมายจุลภาค 9 2 2 9" xfId="3369"/>
    <cellStyle name="เครื่องหมายจุลภาค 9 2 3" xfId="3370"/>
    <cellStyle name="เครื่องหมายจุลภาค 9 2 3 2" xfId="3371"/>
    <cellStyle name="เครื่องหมายจุลภาค 9 2 3 2 2" xfId="3372"/>
    <cellStyle name="เครื่องหมายจุลภาค 9 2 3 2 2 2" xfId="3373"/>
    <cellStyle name="เครื่องหมายจุลภาค 9 2 3 2 2 2 2" xfId="3374"/>
    <cellStyle name="เครื่องหมายจุลภาค 9 2 3 2 2 2 2 2" xfId="3375"/>
    <cellStyle name="เครื่องหมายจุลภาค 9 2 3 2 2 2 2 2 2" xfId="3376"/>
    <cellStyle name="เครื่องหมายจุลภาค 9 2 3 2 2 2 2 2 2 2" xfId="3377"/>
    <cellStyle name="เครื่องหมายจุลภาค 9 2 3 2 2 2 2 2 2 2 2" xfId="3378"/>
    <cellStyle name="เครื่องหมายจุลภาค 9 2 3 2 2 2 2 2 3" xfId="3379"/>
    <cellStyle name="เครื่องหมายจุลภาค 9 2 3 2 2 2 2 3" xfId="3380"/>
    <cellStyle name="เครื่องหมายจุลภาค 9 2 3 2 2 2 2 4" xfId="3381"/>
    <cellStyle name="เครื่องหมายจุลภาค 9 2 3 2 2 2 2 5" xfId="3382"/>
    <cellStyle name="เครื่องหมายจุลภาค 9 2 3 2 2 2 2 5 2" xfId="3383"/>
    <cellStyle name="เครื่องหมายจุลภาค 9 2 3 2 2 2 3" xfId="3384"/>
    <cellStyle name="เครื่องหมายจุลภาค 9 2 3 2 2 2 3 2" xfId="3385"/>
    <cellStyle name="เครื่องหมายจุลภาค 9 2 3 2 2 2 3 2 2" xfId="3386"/>
    <cellStyle name="เครื่องหมายจุลภาค 9 2 3 2 2 2 3 2 2 2" xfId="3387"/>
    <cellStyle name="เครื่องหมายจุลภาค 9 2 3 2 2 2 3 3" xfId="3388"/>
    <cellStyle name="เครื่องหมายจุลภาค 9 2 3 2 2 2 4" xfId="3389"/>
    <cellStyle name="เครื่องหมายจุลภาค 9 2 3 2 2 2 5" xfId="3390"/>
    <cellStyle name="เครื่องหมายจุลภาค 9 2 3 2 2 2 5 2" xfId="3391"/>
    <cellStyle name="เครื่องหมายจุลภาค 9 2 3 2 2 3" xfId="3392"/>
    <cellStyle name="เครื่องหมายจุลภาค 9 2 3 2 2 3 2" xfId="3393"/>
    <cellStyle name="เครื่องหมายจุลภาค 9 2 3 2 2 3 2 2" xfId="3394"/>
    <cellStyle name="เครื่องหมายจุลภาค 9 2 3 2 2 3 2 2 2" xfId="3395"/>
    <cellStyle name="เครื่องหมายจุลภาค 9 2 3 2 2 3 3" xfId="3396"/>
    <cellStyle name="เครื่องหมายจุลภาค 9 2 3 2 2 4" xfId="3397"/>
    <cellStyle name="เครื่องหมายจุลภาค 9 2 3 2 2 5" xfId="3398"/>
    <cellStyle name="เครื่องหมายจุลภาค 9 2 3 2 2 6" xfId="3399"/>
    <cellStyle name="เครื่องหมายจุลภาค 9 2 3 2 2 6 2" xfId="3400"/>
    <cellStyle name="เครื่องหมายจุลภาค 9 2 3 2 3" xfId="3401"/>
    <cellStyle name="เครื่องหมายจุลภาค 9 2 3 2 3 2" xfId="3402"/>
    <cellStyle name="เครื่องหมายจุลภาค 9 2 3 2 3 2 2" xfId="3403"/>
    <cellStyle name="เครื่องหมายจุลภาค 9 2 3 2 3 2 2 2" xfId="3404"/>
    <cellStyle name="เครื่องหมายจุลภาค 9 2 3 2 3 2 2 2 2" xfId="3405"/>
    <cellStyle name="เครื่องหมายจุลภาค 9 2 3 2 3 2 3" xfId="3406"/>
    <cellStyle name="เครื่องหมายจุลภาค 9 2 3 2 3 3" xfId="3407"/>
    <cellStyle name="เครื่องหมายจุลภาค 9 2 3 2 3 4" xfId="3408"/>
    <cellStyle name="เครื่องหมายจุลภาค 9 2 3 2 3 5" xfId="3409"/>
    <cellStyle name="เครื่องหมายจุลภาค 9 2 3 2 3 5 2" xfId="3410"/>
    <cellStyle name="เครื่องหมายจุลภาค 9 2 3 2 4" xfId="3411"/>
    <cellStyle name="เครื่องหมายจุลภาค 9 2 3 2 4 2" xfId="3412"/>
    <cellStyle name="เครื่องหมายจุลภาค 9 2 3 2 4 2 2" xfId="3413"/>
    <cellStyle name="เครื่องหมายจุลภาค 9 2 3 2 4 2 2 2" xfId="3414"/>
    <cellStyle name="เครื่องหมายจุลภาค 9 2 3 2 4 3" xfId="3415"/>
    <cellStyle name="เครื่องหมายจุลภาค 9 2 3 2 5" xfId="3416"/>
    <cellStyle name="เครื่องหมายจุลภาค 9 2 3 2 6" xfId="3417"/>
    <cellStyle name="เครื่องหมายจุลภาค 9 2 3 2 6 2" xfId="3418"/>
    <cellStyle name="เครื่องหมายจุลภาค 9 2 3 3" xfId="3419"/>
    <cellStyle name="เครื่องหมายจุลภาค 9 2 3 3 2" xfId="3420"/>
    <cellStyle name="เครื่องหมายจุลภาค 9 2 3 3 2 2" xfId="3421"/>
    <cellStyle name="เครื่องหมายจุลภาค 9 2 3 3 2 2 2" xfId="3422"/>
    <cellStyle name="เครื่องหมายจุลภาค 9 2 3 3 2 2 2 2" xfId="3423"/>
    <cellStyle name="เครื่องหมายจุลภาค 9 2 3 3 2 2 2 2 2" xfId="3424"/>
    <cellStyle name="เครื่องหมายจุลภาค 9 2 3 3 2 2 3" xfId="3425"/>
    <cellStyle name="เครื่องหมายจุลภาค 9 2 3 3 2 3" xfId="3426"/>
    <cellStyle name="เครื่องหมายจุลภาค 9 2 3 3 2 4" xfId="3427"/>
    <cellStyle name="เครื่องหมายจุลภาค 9 2 3 3 2 5" xfId="3428"/>
    <cellStyle name="เครื่องหมายจุลภาค 9 2 3 3 2 5 2" xfId="3429"/>
    <cellStyle name="เครื่องหมายจุลภาค 9 2 3 3 3" xfId="3430"/>
    <cellStyle name="เครื่องหมายจุลภาค 9 2 3 3 3 2" xfId="3431"/>
    <cellStyle name="เครื่องหมายจุลภาค 9 2 3 3 3 2 2" xfId="3432"/>
    <cellStyle name="เครื่องหมายจุลภาค 9 2 3 3 3 2 2 2" xfId="3433"/>
    <cellStyle name="เครื่องหมายจุลภาค 9 2 3 3 3 3" xfId="3434"/>
    <cellStyle name="เครื่องหมายจุลภาค 9 2 3 3 4" xfId="3435"/>
    <cellStyle name="เครื่องหมายจุลภาค 9 2 3 3 5" xfId="3436"/>
    <cellStyle name="เครื่องหมายจุลภาค 9 2 3 3 5 2" xfId="3437"/>
    <cellStyle name="เครื่องหมายจุลภาค 9 2 3 4" xfId="3438"/>
    <cellStyle name="เครื่องหมายจุลภาค 9 2 3 4 2" xfId="3439"/>
    <cellStyle name="เครื่องหมายจุลภาค 9 2 3 4 2 2" xfId="3440"/>
    <cellStyle name="เครื่องหมายจุลภาค 9 2 3 4 2 2 2" xfId="3441"/>
    <cellStyle name="เครื่องหมายจุลภาค 9 2 3 4 3" xfId="3442"/>
    <cellStyle name="เครื่องหมายจุลภาค 9 2 3 5" xfId="3443"/>
    <cellStyle name="เครื่องหมายจุลภาค 9 2 3 6" xfId="3444"/>
    <cellStyle name="เครื่องหมายจุลภาค 9 2 3 7" xfId="3445"/>
    <cellStyle name="เครื่องหมายจุลภาค 9 2 3 7 2" xfId="3446"/>
    <cellStyle name="เครื่องหมายจุลภาค 9 2 4" xfId="3447"/>
    <cellStyle name="เครื่องหมายจุลภาค 9 2 5" xfId="3448"/>
    <cellStyle name="เครื่องหมายจุลภาค 9 2 5 2" xfId="3449"/>
    <cellStyle name="เครื่องหมายจุลภาค 9 2 5 2 2" xfId="3450"/>
    <cellStyle name="เครื่องหมายจุลภาค 9 2 5 2 2 2" xfId="3451"/>
    <cellStyle name="เครื่องหมายจุลภาค 9 2 5 2 2 2 2" xfId="3452"/>
    <cellStyle name="เครื่องหมายจุลภาค 9 2 5 2 2 2 2 2" xfId="3453"/>
    <cellStyle name="เครื่องหมายจุลภาค 9 2 5 2 2 2 2 2 2" xfId="3454"/>
    <cellStyle name="เครื่องหมายจุลภาค 9 2 5 2 2 2 3" xfId="3455"/>
    <cellStyle name="เครื่องหมายจุลภาค 9 2 5 2 2 3" xfId="3456"/>
    <cellStyle name="เครื่องหมายจุลภาค 9 2 5 2 2 4" xfId="3457"/>
    <cellStyle name="เครื่องหมายจุลภาค 9 2 5 2 2 5" xfId="3458"/>
    <cellStyle name="เครื่องหมายจุลภาค 9 2 5 2 2 5 2" xfId="3459"/>
    <cellStyle name="เครื่องหมายจุลภาค 9 2 5 2 3" xfId="3460"/>
    <cellStyle name="เครื่องหมายจุลภาค 9 2 5 2 3 2" xfId="3461"/>
    <cellStyle name="เครื่องหมายจุลภาค 9 2 5 2 3 2 2" xfId="3462"/>
    <cellStyle name="เครื่องหมายจุลภาค 9 2 5 2 3 2 2 2" xfId="3463"/>
    <cellStyle name="เครื่องหมายจุลภาค 9 2 5 2 3 3" xfId="3464"/>
    <cellStyle name="เครื่องหมายจุลภาค 9 2 5 2 4" xfId="3465"/>
    <cellStyle name="เครื่องหมายจุลภาค 9 2 5 2 5" xfId="3466"/>
    <cellStyle name="เครื่องหมายจุลภาค 9 2 5 2 5 2" xfId="3467"/>
    <cellStyle name="เครื่องหมายจุลภาค 9 2 5 3" xfId="3468"/>
    <cellStyle name="เครื่องหมายจุลภาค 9 2 5 3 2" xfId="3469"/>
    <cellStyle name="เครื่องหมายจุลภาค 9 2 5 3 2 2" xfId="3470"/>
    <cellStyle name="เครื่องหมายจุลภาค 9 2 5 3 2 2 2" xfId="3471"/>
    <cellStyle name="เครื่องหมายจุลภาค 9 2 5 3 3" xfId="3472"/>
    <cellStyle name="เครื่องหมายจุลภาค 9 2 5 4" xfId="3473"/>
    <cellStyle name="เครื่องหมายจุลภาค 9 2 5 5" xfId="3474"/>
    <cellStyle name="เครื่องหมายจุลภาค 9 2 5 6" xfId="3475"/>
    <cellStyle name="เครื่องหมายจุลภาค 9 2 5 6 2" xfId="3476"/>
    <cellStyle name="เครื่องหมายจุลภาค 9 2 6" xfId="3477"/>
    <cellStyle name="เครื่องหมายจุลภาค 9 2 6 2" xfId="3478"/>
    <cellStyle name="เครื่องหมายจุลภาค 9 2 6 2 2" xfId="3479"/>
    <cellStyle name="เครื่องหมายจุลภาค 9 2 6 2 2 2" xfId="3480"/>
    <cellStyle name="เครื่องหมายจุลภาค 9 2 6 2 2 2 2" xfId="3481"/>
    <cellStyle name="เครื่องหมายจุลภาค 9 2 6 2 3" xfId="3482"/>
    <cellStyle name="เครื่องหมายจุลภาค 9 2 6 3" xfId="3483"/>
    <cellStyle name="เครื่องหมายจุลภาค 9 2 6 4" xfId="3484"/>
    <cellStyle name="เครื่องหมายจุลภาค 9 2 6 5" xfId="3485"/>
    <cellStyle name="เครื่องหมายจุลภาค 9 2 6 5 2" xfId="3486"/>
    <cellStyle name="เครื่องหมายจุลภาค 9 2 7" xfId="3487"/>
    <cellStyle name="เครื่องหมายจุลภาค 9 2 7 2" xfId="3488"/>
    <cellStyle name="เครื่องหมายจุลภาค 9 2 7 2 2" xfId="3489"/>
    <cellStyle name="เครื่องหมายจุลภาค 9 2 7 2 2 2" xfId="3490"/>
    <cellStyle name="เครื่องหมายจุลภาค 9 2 7 3" xfId="3491"/>
    <cellStyle name="เครื่องหมายจุลภาค 9 2 8" xfId="3492"/>
    <cellStyle name="เครื่องหมายจุลภาค 9 2 9" xfId="3493"/>
    <cellStyle name="เครื่องหมายจุลภาค 9 2 9 2" xfId="3494"/>
    <cellStyle name="เครื่องหมายจุลภาค 9 3" xfId="3495"/>
    <cellStyle name="ปกติ" xfId="0" builtinId="0"/>
    <cellStyle name="ปกติ 10" xfId="3496"/>
    <cellStyle name="ปกติ 10 2" xfId="3497"/>
    <cellStyle name="ปกติ 10 3" xfId="3498"/>
    <cellStyle name="ปกติ 10 4" xfId="3499"/>
    <cellStyle name="ปกติ 10 5" xfId="3500"/>
    <cellStyle name="ปกติ 10 6" xfId="3501"/>
    <cellStyle name="ปกติ 10 7" xfId="3502"/>
    <cellStyle name="ปกติ 11" xfId="3503"/>
    <cellStyle name="ปกติ 12" xfId="3504"/>
    <cellStyle name="ปกติ 13" xfId="3505"/>
    <cellStyle name="ปกติ 14" xfId="3506"/>
    <cellStyle name="ปกติ 14 2" xfId="3507"/>
    <cellStyle name="ปกติ 14 3" xfId="3508"/>
    <cellStyle name="ปกติ 14 4" xfId="3509"/>
    <cellStyle name="ปกติ 14 5" xfId="3510"/>
    <cellStyle name="ปกติ 14 6" xfId="3511"/>
    <cellStyle name="ปกติ 14 7" xfId="3512"/>
    <cellStyle name="ปกติ 15" xfId="3513"/>
    <cellStyle name="ปกติ 2" xfId="1"/>
    <cellStyle name="ปกติ 2 2" xfId="3514"/>
    <cellStyle name="ปกติ 2 2 2" xfId="3515"/>
    <cellStyle name="ปกติ 2 3" xfId="3516"/>
    <cellStyle name="ปกติ 2 3 2" xfId="3517"/>
    <cellStyle name="ปกติ 2 3 3" xfId="3518"/>
    <cellStyle name="ปกติ 2 4" xfId="3519"/>
    <cellStyle name="ปกติ 2 5" xfId="3520"/>
    <cellStyle name="ปกติ 2 6" xfId="3521"/>
    <cellStyle name="ปกติ 3" xfId="3522"/>
    <cellStyle name="ปกติ 3 2" xfId="3523"/>
    <cellStyle name="ปกติ 3 2 2" xfId="3524"/>
    <cellStyle name="ปกติ 3 3" xfId="3525"/>
    <cellStyle name="ปกติ 3 3 2" xfId="3526"/>
    <cellStyle name="ปกติ 3 3 3" xfId="3527"/>
    <cellStyle name="ปกติ 3 4" xfId="3528"/>
    <cellStyle name="ปกติ 3 4 2" xfId="3529"/>
    <cellStyle name="ปกติ 3 4 3" xfId="3530"/>
    <cellStyle name="ปกติ 3 5" xfId="3531"/>
    <cellStyle name="ปกติ 3 6" xfId="3532"/>
    <cellStyle name="ปกติ 4" xfId="3533"/>
    <cellStyle name="ปกติ 4 10" xfId="3534"/>
    <cellStyle name="ปกติ 4 10 2" xfId="3535"/>
    <cellStyle name="ปกติ 4 2" xfId="3536"/>
    <cellStyle name="ปกติ 4 2 2" xfId="3537"/>
    <cellStyle name="ปกติ 4 2 2 2" xfId="3538"/>
    <cellStyle name="ปกติ 4 2 2 2 2" xfId="3539"/>
    <cellStyle name="ปกติ 4 2 2 2 2 2" xfId="3540"/>
    <cellStyle name="ปกติ 4 2 2 2 2 2 2" xfId="3541"/>
    <cellStyle name="ปกติ 4 2 2 2 2 2 2 2" xfId="3542"/>
    <cellStyle name="ปกติ 4 2 2 2 2 2 2 2 2" xfId="3543"/>
    <cellStyle name="ปกติ 4 2 2 2 2 2 2 2 2 2" xfId="3544"/>
    <cellStyle name="ปกติ 4 2 2 2 2 2 2 2 2 2 2" xfId="3545"/>
    <cellStyle name="ปกติ 4 2 2 2 2 2 2 2 2 2 2 2" xfId="3546"/>
    <cellStyle name="ปกติ 4 2 2 2 2 2 2 2 2 3" xfId="3547"/>
    <cellStyle name="ปกติ 4 2 2 2 2 2 2 2 3" xfId="3548"/>
    <cellStyle name="ปกติ 4 2 2 2 2 2 2 2 4" xfId="3549"/>
    <cellStyle name="ปกติ 4 2 2 2 2 2 2 2 5" xfId="3550"/>
    <cellStyle name="ปกติ 4 2 2 2 2 2 2 2 5 2" xfId="3551"/>
    <cellStyle name="ปกติ 4 2 2 2 2 2 2 3" xfId="3552"/>
    <cellStyle name="ปกติ 4 2 2 2 2 2 2 3 2" xfId="3553"/>
    <cellStyle name="ปกติ 4 2 2 2 2 2 2 3 2 2" xfId="3554"/>
    <cellStyle name="ปกติ 4 2 2 2 2 2 2 3 2 2 2" xfId="3555"/>
    <cellStyle name="ปกติ 4 2 2 2 2 2 2 3 3" xfId="3556"/>
    <cellStyle name="ปกติ 4 2 2 2 2 2 2 4" xfId="3557"/>
    <cellStyle name="ปกติ 4 2 2 2 2 2 2 5" xfId="3558"/>
    <cellStyle name="ปกติ 4 2 2 2 2 2 2 5 2" xfId="3559"/>
    <cellStyle name="ปกติ 4 2 2 2 2 2 3" xfId="3560"/>
    <cellStyle name="ปกติ 4 2 2 2 2 2 3 2" xfId="3561"/>
    <cellStyle name="ปกติ 4 2 2 2 2 2 3 2 2" xfId="3562"/>
    <cellStyle name="ปกติ 4 2 2 2 2 2 3 2 2 2" xfId="3563"/>
    <cellStyle name="ปกติ 4 2 2 2 2 2 3 3" xfId="3564"/>
    <cellStyle name="ปกติ 4 2 2 2 2 2 4" xfId="3565"/>
    <cellStyle name="ปกติ 4 2 2 2 2 2 5" xfId="3566"/>
    <cellStyle name="ปกติ 4 2 2 2 2 2 6" xfId="3567"/>
    <cellStyle name="ปกติ 4 2 2 2 2 2 6 2" xfId="3568"/>
    <cellStyle name="ปกติ 4 2 2 2 2 3" xfId="3569"/>
    <cellStyle name="ปกติ 4 2 2 2 2 3 2" xfId="3570"/>
    <cellStyle name="ปกติ 4 2 2 2 2 3 2 2" xfId="3571"/>
    <cellStyle name="ปกติ 4 2 2 2 2 3 2 2 2" xfId="3572"/>
    <cellStyle name="ปกติ 4 2 2 2 2 3 2 2 2 2" xfId="3573"/>
    <cellStyle name="ปกติ 4 2 2 2 2 3 2 3" xfId="3574"/>
    <cellStyle name="ปกติ 4 2 2 2 2 3 3" xfId="3575"/>
    <cellStyle name="ปกติ 4 2 2 2 2 3 4" xfId="3576"/>
    <cellStyle name="ปกติ 4 2 2 2 2 3 5" xfId="3577"/>
    <cellStyle name="ปกติ 4 2 2 2 2 3 5 2" xfId="3578"/>
    <cellStyle name="ปกติ 4 2 2 2 2 4" xfId="3579"/>
    <cellStyle name="ปกติ 4 2 2 2 2 4 2" xfId="3580"/>
    <cellStyle name="ปกติ 4 2 2 2 2 4 2 2" xfId="3581"/>
    <cellStyle name="ปกติ 4 2 2 2 2 4 2 2 2" xfId="3582"/>
    <cellStyle name="ปกติ 4 2 2 2 2 4 3" xfId="3583"/>
    <cellStyle name="ปกติ 4 2 2 2 2 5" xfId="3584"/>
    <cellStyle name="ปกติ 4 2 2 2 2 6" xfId="3585"/>
    <cellStyle name="ปกติ 4 2 2 2 2 6 2" xfId="3586"/>
    <cellStyle name="ปกติ 4 2 2 2 3" xfId="3587"/>
    <cellStyle name="ปกติ 4 2 2 2 3 2" xfId="3588"/>
    <cellStyle name="ปกติ 4 2 2 2 3 2 2" xfId="3589"/>
    <cellStyle name="ปกติ 4 2 2 2 3 2 2 2" xfId="3590"/>
    <cellStyle name="ปกติ 4 2 2 2 3 2 2 2 2" xfId="3591"/>
    <cellStyle name="ปกติ 4 2 2 2 3 2 2 2 2 2" xfId="3592"/>
    <cellStyle name="ปกติ 4 2 2 2 3 2 2 3" xfId="3593"/>
    <cellStyle name="ปกติ 4 2 2 2 3 2 3" xfId="3594"/>
    <cellStyle name="ปกติ 4 2 2 2 3 2 4" xfId="3595"/>
    <cellStyle name="ปกติ 4 2 2 2 3 2 5" xfId="3596"/>
    <cellStyle name="ปกติ 4 2 2 2 3 2 5 2" xfId="3597"/>
    <cellStyle name="ปกติ 4 2 2 2 3 3" xfId="3598"/>
    <cellStyle name="ปกติ 4 2 2 2 3 3 2" xfId="3599"/>
    <cellStyle name="ปกติ 4 2 2 2 3 3 2 2" xfId="3600"/>
    <cellStyle name="ปกติ 4 2 2 2 3 3 2 2 2" xfId="3601"/>
    <cellStyle name="ปกติ 4 2 2 2 3 3 3" xfId="3602"/>
    <cellStyle name="ปกติ 4 2 2 2 3 4" xfId="3603"/>
    <cellStyle name="ปกติ 4 2 2 2 3 5" xfId="3604"/>
    <cellStyle name="ปกติ 4 2 2 2 3 5 2" xfId="3605"/>
    <cellStyle name="ปกติ 4 2 2 2 4" xfId="3606"/>
    <cellStyle name="ปกติ 4 2 2 2 4 2" xfId="3607"/>
    <cellStyle name="ปกติ 4 2 2 2 4 2 2" xfId="3608"/>
    <cellStyle name="ปกติ 4 2 2 2 4 2 2 2" xfId="3609"/>
    <cellStyle name="ปกติ 4 2 2 2 4 3" xfId="3610"/>
    <cellStyle name="ปกติ 4 2 2 2 5" xfId="3611"/>
    <cellStyle name="ปกติ 4 2 2 2 6" xfId="3612"/>
    <cellStyle name="ปกติ 4 2 2 2 7" xfId="3613"/>
    <cellStyle name="ปกติ 4 2 2 2 7 2" xfId="3614"/>
    <cellStyle name="ปกติ 4 2 2 3" xfId="3615"/>
    <cellStyle name="ปกติ 4 2 2 4" xfId="3616"/>
    <cellStyle name="ปกติ 4 2 2 4 2" xfId="3617"/>
    <cellStyle name="ปกติ 4 2 2 4 2 2" xfId="3618"/>
    <cellStyle name="ปกติ 4 2 2 4 2 2 2" xfId="3619"/>
    <cellStyle name="ปกติ 4 2 2 4 2 2 2 2" xfId="3620"/>
    <cellStyle name="ปกติ 4 2 2 4 2 2 2 2 2" xfId="3621"/>
    <cellStyle name="ปกติ 4 2 2 4 2 2 2 2 2 2" xfId="3622"/>
    <cellStyle name="ปกติ 4 2 2 4 2 2 2 3" xfId="3623"/>
    <cellStyle name="ปกติ 4 2 2 4 2 2 3" xfId="3624"/>
    <cellStyle name="ปกติ 4 2 2 4 2 2 4" xfId="3625"/>
    <cellStyle name="ปกติ 4 2 2 4 2 2 5" xfId="3626"/>
    <cellStyle name="ปกติ 4 2 2 4 2 2 5 2" xfId="3627"/>
    <cellStyle name="ปกติ 4 2 2 4 2 3" xfId="3628"/>
    <cellStyle name="ปกติ 4 2 2 4 2 3 2" xfId="3629"/>
    <cellStyle name="ปกติ 4 2 2 4 2 3 2 2" xfId="3630"/>
    <cellStyle name="ปกติ 4 2 2 4 2 3 2 2 2" xfId="3631"/>
    <cellStyle name="ปกติ 4 2 2 4 2 3 3" xfId="3632"/>
    <cellStyle name="ปกติ 4 2 2 4 2 4" xfId="3633"/>
    <cellStyle name="ปกติ 4 2 2 4 2 5" xfId="3634"/>
    <cellStyle name="ปกติ 4 2 2 4 2 5 2" xfId="3635"/>
    <cellStyle name="ปกติ 4 2 2 4 3" xfId="3636"/>
    <cellStyle name="ปกติ 4 2 2 4 3 2" xfId="3637"/>
    <cellStyle name="ปกติ 4 2 2 4 3 2 2" xfId="3638"/>
    <cellStyle name="ปกติ 4 2 2 4 3 2 2 2" xfId="3639"/>
    <cellStyle name="ปกติ 4 2 2 4 3 3" xfId="3640"/>
    <cellStyle name="ปกติ 4 2 2 4 4" xfId="3641"/>
    <cellStyle name="ปกติ 4 2 2 4 5" xfId="3642"/>
    <cellStyle name="ปกติ 4 2 2 4 6" xfId="3643"/>
    <cellStyle name="ปกติ 4 2 2 4 6 2" xfId="3644"/>
    <cellStyle name="ปกติ 4 2 2 5" xfId="3645"/>
    <cellStyle name="ปกติ 4 2 2 5 2" xfId="3646"/>
    <cellStyle name="ปกติ 4 2 2 5 2 2" xfId="3647"/>
    <cellStyle name="ปกติ 4 2 2 5 2 2 2" xfId="3648"/>
    <cellStyle name="ปกติ 4 2 2 5 2 2 2 2" xfId="3649"/>
    <cellStyle name="ปกติ 4 2 2 5 2 3" xfId="3650"/>
    <cellStyle name="ปกติ 4 2 2 5 3" xfId="3651"/>
    <cellStyle name="ปกติ 4 2 2 5 4" xfId="3652"/>
    <cellStyle name="ปกติ 4 2 2 5 5" xfId="3653"/>
    <cellStyle name="ปกติ 4 2 2 5 5 2" xfId="3654"/>
    <cellStyle name="ปกติ 4 2 2 6" xfId="3655"/>
    <cellStyle name="ปกติ 4 2 2 6 2" xfId="3656"/>
    <cellStyle name="ปกติ 4 2 2 6 2 2" xfId="3657"/>
    <cellStyle name="ปกติ 4 2 2 6 2 2 2" xfId="3658"/>
    <cellStyle name="ปกติ 4 2 2 6 3" xfId="3659"/>
    <cellStyle name="ปกติ 4 2 2 7" xfId="3660"/>
    <cellStyle name="ปกติ 4 2 2 8" xfId="3661"/>
    <cellStyle name="ปกติ 4 2 2 8 2" xfId="3662"/>
    <cellStyle name="ปกติ 4 2 3" xfId="3663"/>
    <cellStyle name="ปกติ 4 2 3 2" xfId="3664"/>
    <cellStyle name="ปกติ 4 2 3 2 2" xfId="3665"/>
    <cellStyle name="ปกติ 4 2 3 2 2 2" xfId="3666"/>
    <cellStyle name="ปกติ 4 2 3 2 2 2 2" xfId="3667"/>
    <cellStyle name="ปกติ 4 2 3 2 2 2 2 2" xfId="3668"/>
    <cellStyle name="ปกติ 4 2 3 2 2 2 2 2 2" xfId="3669"/>
    <cellStyle name="ปกติ 4 2 3 2 2 2 2 2 2 2" xfId="3670"/>
    <cellStyle name="ปกติ 4 2 3 2 2 2 2 2 2 2 2" xfId="3671"/>
    <cellStyle name="ปกติ 4 2 3 2 2 2 2 2 3" xfId="3672"/>
    <cellStyle name="ปกติ 4 2 3 2 2 2 2 3" xfId="3673"/>
    <cellStyle name="ปกติ 4 2 3 2 2 2 2 4" xfId="3674"/>
    <cellStyle name="ปกติ 4 2 3 2 2 2 2 5" xfId="3675"/>
    <cellStyle name="ปกติ 4 2 3 2 2 2 2 5 2" xfId="3676"/>
    <cellStyle name="ปกติ 4 2 3 2 2 2 3" xfId="3677"/>
    <cellStyle name="ปกติ 4 2 3 2 2 2 3 2" xfId="3678"/>
    <cellStyle name="ปกติ 4 2 3 2 2 2 3 2 2" xfId="3679"/>
    <cellStyle name="ปกติ 4 2 3 2 2 2 3 2 2 2" xfId="3680"/>
    <cellStyle name="ปกติ 4 2 3 2 2 2 3 3" xfId="3681"/>
    <cellStyle name="ปกติ 4 2 3 2 2 2 4" xfId="3682"/>
    <cellStyle name="ปกติ 4 2 3 2 2 2 5" xfId="3683"/>
    <cellStyle name="ปกติ 4 2 3 2 2 2 5 2" xfId="3684"/>
    <cellStyle name="ปกติ 4 2 3 2 2 3" xfId="3685"/>
    <cellStyle name="ปกติ 4 2 3 2 2 3 2" xfId="3686"/>
    <cellStyle name="ปกติ 4 2 3 2 2 3 2 2" xfId="3687"/>
    <cellStyle name="ปกติ 4 2 3 2 2 3 2 2 2" xfId="3688"/>
    <cellStyle name="ปกติ 4 2 3 2 2 3 3" xfId="3689"/>
    <cellStyle name="ปกติ 4 2 3 2 2 4" xfId="3690"/>
    <cellStyle name="ปกติ 4 2 3 2 2 5" xfId="3691"/>
    <cellStyle name="ปกติ 4 2 3 2 2 6" xfId="3692"/>
    <cellStyle name="ปกติ 4 2 3 2 2 6 2" xfId="3693"/>
    <cellStyle name="ปกติ 4 2 3 2 3" xfId="3694"/>
    <cellStyle name="ปกติ 4 2 3 2 3 2" xfId="3695"/>
    <cellStyle name="ปกติ 4 2 3 2 3 2 2" xfId="3696"/>
    <cellStyle name="ปกติ 4 2 3 2 3 2 2 2" xfId="3697"/>
    <cellStyle name="ปกติ 4 2 3 2 3 2 2 2 2" xfId="3698"/>
    <cellStyle name="ปกติ 4 2 3 2 3 2 3" xfId="3699"/>
    <cellStyle name="ปกติ 4 2 3 2 3 3" xfId="3700"/>
    <cellStyle name="ปกติ 4 2 3 2 3 4" xfId="3701"/>
    <cellStyle name="ปกติ 4 2 3 2 3 5" xfId="3702"/>
    <cellStyle name="ปกติ 4 2 3 2 3 5 2" xfId="3703"/>
    <cellStyle name="ปกติ 4 2 3 2 4" xfId="3704"/>
    <cellStyle name="ปกติ 4 2 3 2 4 2" xfId="3705"/>
    <cellStyle name="ปกติ 4 2 3 2 4 2 2" xfId="3706"/>
    <cellStyle name="ปกติ 4 2 3 2 4 2 2 2" xfId="3707"/>
    <cellStyle name="ปกติ 4 2 3 2 4 3" xfId="3708"/>
    <cellStyle name="ปกติ 4 2 3 2 5" xfId="3709"/>
    <cellStyle name="ปกติ 4 2 3 2 6" xfId="3710"/>
    <cellStyle name="ปกติ 4 2 3 2 6 2" xfId="3711"/>
    <cellStyle name="ปกติ 4 2 3 3" xfId="3712"/>
    <cellStyle name="ปกติ 4 2 3 3 2" xfId="3713"/>
    <cellStyle name="ปกติ 4 2 3 3 2 2" xfId="3714"/>
    <cellStyle name="ปกติ 4 2 3 3 2 2 2" xfId="3715"/>
    <cellStyle name="ปกติ 4 2 3 3 2 2 2 2" xfId="3716"/>
    <cellStyle name="ปกติ 4 2 3 3 2 2 2 2 2" xfId="3717"/>
    <cellStyle name="ปกติ 4 2 3 3 2 2 3" xfId="3718"/>
    <cellStyle name="ปกติ 4 2 3 3 2 3" xfId="3719"/>
    <cellStyle name="ปกติ 4 2 3 3 2 4" xfId="3720"/>
    <cellStyle name="ปกติ 4 2 3 3 2 5" xfId="3721"/>
    <cellStyle name="ปกติ 4 2 3 3 2 5 2" xfId="3722"/>
    <cellStyle name="ปกติ 4 2 3 3 3" xfId="3723"/>
    <cellStyle name="ปกติ 4 2 3 3 3 2" xfId="3724"/>
    <cellStyle name="ปกติ 4 2 3 3 3 2 2" xfId="3725"/>
    <cellStyle name="ปกติ 4 2 3 3 3 2 2 2" xfId="3726"/>
    <cellStyle name="ปกติ 4 2 3 3 3 3" xfId="3727"/>
    <cellStyle name="ปกติ 4 2 3 3 4" xfId="3728"/>
    <cellStyle name="ปกติ 4 2 3 3 5" xfId="3729"/>
    <cellStyle name="ปกติ 4 2 3 3 5 2" xfId="3730"/>
    <cellStyle name="ปกติ 4 2 3 4" xfId="3731"/>
    <cellStyle name="ปกติ 4 2 3 4 2" xfId="3732"/>
    <cellStyle name="ปกติ 4 2 3 4 2 2" xfId="3733"/>
    <cellStyle name="ปกติ 4 2 3 4 2 2 2" xfId="3734"/>
    <cellStyle name="ปกติ 4 2 3 4 3" xfId="3735"/>
    <cellStyle name="ปกติ 4 2 3 5" xfId="3736"/>
    <cellStyle name="ปกติ 4 2 3 6" xfId="3737"/>
    <cellStyle name="ปกติ 4 2 3 7" xfId="3738"/>
    <cellStyle name="ปกติ 4 2 3 7 2" xfId="3739"/>
    <cellStyle name="ปกติ 4 2 4" xfId="3740"/>
    <cellStyle name="ปกติ 4 2 4 2" xfId="3741"/>
    <cellStyle name="ปกติ 4 2 4 2 2" xfId="3742"/>
    <cellStyle name="ปกติ 4 2 4 2 2 2" xfId="3743"/>
    <cellStyle name="ปกติ 4 2 4 2 2 2 2" xfId="3744"/>
    <cellStyle name="ปกติ 4 2 4 2 2 2 2 2" xfId="3745"/>
    <cellStyle name="ปกติ 4 2 4 2 2 2 2 2 2" xfId="3746"/>
    <cellStyle name="ปกติ 4 2 4 2 2 2 3" xfId="3747"/>
    <cellStyle name="ปกติ 4 2 4 2 2 3" xfId="3748"/>
    <cellStyle name="ปกติ 4 2 4 2 2 4" xfId="3749"/>
    <cellStyle name="ปกติ 4 2 4 2 2 5" xfId="3750"/>
    <cellStyle name="ปกติ 4 2 4 2 2 5 2" xfId="3751"/>
    <cellStyle name="ปกติ 4 2 4 2 3" xfId="3752"/>
    <cellStyle name="ปกติ 4 2 4 2 3 2" xfId="3753"/>
    <cellStyle name="ปกติ 4 2 4 2 3 2 2" xfId="3754"/>
    <cellStyle name="ปกติ 4 2 4 2 3 2 2 2" xfId="3755"/>
    <cellStyle name="ปกติ 4 2 4 2 3 3" xfId="3756"/>
    <cellStyle name="ปกติ 4 2 4 2 4" xfId="3757"/>
    <cellStyle name="ปกติ 4 2 4 2 5" xfId="3758"/>
    <cellStyle name="ปกติ 4 2 4 2 5 2" xfId="3759"/>
    <cellStyle name="ปกติ 4 2 4 3" xfId="3760"/>
    <cellStyle name="ปกติ 4 2 4 3 2" xfId="3761"/>
    <cellStyle name="ปกติ 4 2 4 3 2 2" xfId="3762"/>
    <cellStyle name="ปกติ 4 2 4 3 2 2 2" xfId="3763"/>
    <cellStyle name="ปกติ 4 2 4 3 3" xfId="3764"/>
    <cellStyle name="ปกติ 4 2 4 4" xfId="3765"/>
    <cellStyle name="ปกติ 4 2 4 5" xfId="3766"/>
    <cellStyle name="ปกติ 4 2 4 6" xfId="3767"/>
    <cellStyle name="ปกติ 4 2 4 6 2" xfId="3768"/>
    <cellStyle name="ปกติ 4 2 5" xfId="3769"/>
    <cellStyle name="ปกติ 4 2 5 2" xfId="3770"/>
    <cellStyle name="ปกติ 4 2 5 2 2" xfId="3771"/>
    <cellStyle name="ปกติ 4 2 5 2 2 2" xfId="3772"/>
    <cellStyle name="ปกติ 4 2 5 2 2 2 2" xfId="3773"/>
    <cellStyle name="ปกติ 4 2 5 2 3" xfId="3774"/>
    <cellStyle name="ปกติ 4 2 5 3" xfId="3775"/>
    <cellStyle name="ปกติ 4 2 5 4" xfId="3776"/>
    <cellStyle name="ปกติ 4 2 5 5" xfId="3777"/>
    <cellStyle name="ปกติ 4 2 5 5 2" xfId="3778"/>
    <cellStyle name="ปกติ 4 2 6" xfId="3779"/>
    <cellStyle name="ปกติ 4 2 6 2" xfId="3780"/>
    <cellStyle name="ปกติ 4 2 6 2 2" xfId="3781"/>
    <cellStyle name="ปกติ 4 2 6 2 2 2" xfId="3782"/>
    <cellStyle name="ปกติ 4 2 6 3" xfId="3783"/>
    <cellStyle name="ปกติ 4 2 7" xfId="3784"/>
    <cellStyle name="ปกติ 4 2 8" xfId="3785"/>
    <cellStyle name="ปกติ 4 2 8 2" xfId="3786"/>
    <cellStyle name="ปกติ 4 3" xfId="3787"/>
    <cellStyle name="ปกติ 4 4" xfId="3788"/>
    <cellStyle name="ปกติ 4 4 2" xfId="3789"/>
    <cellStyle name="ปกติ 4 4 2 2" xfId="3790"/>
    <cellStyle name="ปกติ 4 4 2 2 2" xfId="3791"/>
    <cellStyle name="ปกติ 4 4 2 2 2 2" xfId="3792"/>
    <cellStyle name="ปกติ 4 4 2 2 2 2 2" xfId="3793"/>
    <cellStyle name="ปกติ 4 4 2 2 2 2 2 2" xfId="3794"/>
    <cellStyle name="ปกติ 4 4 2 2 2 2 2 2 2" xfId="3795"/>
    <cellStyle name="ปกติ 4 4 2 2 2 2 2 2 2 2" xfId="3796"/>
    <cellStyle name="ปกติ 4 4 2 2 2 2 2 3" xfId="3797"/>
    <cellStyle name="ปกติ 4 4 2 2 2 2 3" xfId="3798"/>
    <cellStyle name="ปกติ 4 4 2 2 2 2 4" xfId="3799"/>
    <cellStyle name="ปกติ 4 4 2 2 2 2 5" xfId="3800"/>
    <cellStyle name="ปกติ 4 4 2 2 2 2 5 2" xfId="3801"/>
    <cellStyle name="ปกติ 4 4 2 2 2 3" xfId="3802"/>
    <cellStyle name="ปกติ 4 4 2 2 2 3 2" xfId="3803"/>
    <cellStyle name="ปกติ 4 4 2 2 2 3 2 2" xfId="3804"/>
    <cellStyle name="ปกติ 4 4 2 2 2 3 2 2 2" xfId="3805"/>
    <cellStyle name="ปกติ 4 4 2 2 2 3 3" xfId="3806"/>
    <cellStyle name="ปกติ 4 4 2 2 2 4" xfId="3807"/>
    <cellStyle name="ปกติ 4 4 2 2 2 5" xfId="3808"/>
    <cellStyle name="ปกติ 4 4 2 2 2 5 2" xfId="3809"/>
    <cellStyle name="ปกติ 4 4 2 2 3" xfId="3810"/>
    <cellStyle name="ปกติ 4 4 2 2 3 2" xfId="3811"/>
    <cellStyle name="ปกติ 4 4 2 2 3 2 2" xfId="3812"/>
    <cellStyle name="ปกติ 4 4 2 2 3 2 2 2" xfId="3813"/>
    <cellStyle name="ปกติ 4 4 2 2 3 3" xfId="3814"/>
    <cellStyle name="ปกติ 4 4 2 2 4" xfId="3815"/>
    <cellStyle name="ปกติ 4 4 2 2 5" xfId="3816"/>
    <cellStyle name="ปกติ 4 4 2 2 6" xfId="3817"/>
    <cellStyle name="ปกติ 4 4 2 2 6 2" xfId="3818"/>
    <cellStyle name="ปกติ 4 4 2 3" xfId="3819"/>
    <cellStyle name="ปกติ 4 4 2 3 2" xfId="3820"/>
    <cellStyle name="ปกติ 4 4 2 3 2 2" xfId="3821"/>
    <cellStyle name="ปกติ 4 4 2 3 2 2 2" xfId="3822"/>
    <cellStyle name="ปกติ 4 4 2 3 2 2 2 2" xfId="3823"/>
    <cellStyle name="ปกติ 4 4 2 3 2 3" xfId="3824"/>
    <cellStyle name="ปกติ 4 4 2 3 3" xfId="3825"/>
    <cellStyle name="ปกติ 4 4 2 3 4" xfId="3826"/>
    <cellStyle name="ปกติ 4 4 2 3 5" xfId="3827"/>
    <cellStyle name="ปกติ 4 4 2 3 5 2" xfId="3828"/>
    <cellStyle name="ปกติ 4 4 2 4" xfId="3829"/>
    <cellStyle name="ปกติ 4 4 2 4 2" xfId="3830"/>
    <cellStyle name="ปกติ 4 4 2 4 2 2" xfId="3831"/>
    <cellStyle name="ปกติ 4 4 2 4 2 2 2" xfId="3832"/>
    <cellStyle name="ปกติ 4 4 2 4 3" xfId="3833"/>
    <cellStyle name="ปกติ 4 4 2 5" xfId="3834"/>
    <cellStyle name="ปกติ 4 4 2 6" xfId="3835"/>
    <cellStyle name="ปกติ 4 4 2 6 2" xfId="3836"/>
    <cellStyle name="ปกติ 4 4 3" xfId="3837"/>
    <cellStyle name="ปกติ 4 4 3 2" xfId="3838"/>
    <cellStyle name="ปกติ 4 4 3 2 2" xfId="3839"/>
    <cellStyle name="ปกติ 4 4 3 2 2 2" xfId="3840"/>
    <cellStyle name="ปกติ 4 4 3 2 2 2 2" xfId="3841"/>
    <cellStyle name="ปกติ 4 4 3 2 2 2 2 2" xfId="3842"/>
    <cellStyle name="ปกติ 4 4 3 2 2 3" xfId="3843"/>
    <cellStyle name="ปกติ 4 4 3 2 3" xfId="3844"/>
    <cellStyle name="ปกติ 4 4 3 2 4" xfId="3845"/>
    <cellStyle name="ปกติ 4 4 3 2 5" xfId="3846"/>
    <cellStyle name="ปกติ 4 4 3 2 5 2" xfId="3847"/>
    <cellStyle name="ปกติ 4 4 3 3" xfId="3848"/>
    <cellStyle name="ปกติ 4 4 3 3 2" xfId="3849"/>
    <cellStyle name="ปกติ 4 4 3 3 2 2" xfId="3850"/>
    <cellStyle name="ปกติ 4 4 3 3 2 2 2" xfId="3851"/>
    <cellStyle name="ปกติ 4 4 3 3 3" xfId="3852"/>
    <cellStyle name="ปกติ 4 4 3 4" xfId="3853"/>
    <cellStyle name="ปกติ 4 4 3 5" xfId="3854"/>
    <cellStyle name="ปกติ 4 4 3 5 2" xfId="3855"/>
    <cellStyle name="ปกติ 4 4 4" xfId="3856"/>
    <cellStyle name="ปกติ 4 4 4 2" xfId="3857"/>
    <cellStyle name="ปกติ 4 4 4 2 2" xfId="3858"/>
    <cellStyle name="ปกติ 4 4 4 2 2 2" xfId="3859"/>
    <cellStyle name="ปกติ 4 4 4 3" xfId="3860"/>
    <cellStyle name="ปกติ 4 4 5" xfId="3861"/>
    <cellStyle name="ปกติ 4 4 6" xfId="3862"/>
    <cellStyle name="ปกติ 4 4 7" xfId="3863"/>
    <cellStyle name="ปกติ 4 4 7 2" xfId="3864"/>
    <cellStyle name="ปกติ 4 5" xfId="3865"/>
    <cellStyle name="ปกติ 4 6" xfId="3866"/>
    <cellStyle name="ปกติ 4 6 2" xfId="3867"/>
    <cellStyle name="ปกติ 4 6 2 2" xfId="3868"/>
    <cellStyle name="ปกติ 4 6 2 2 2" xfId="3869"/>
    <cellStyle name="ปกติ 4 6 2 2 2 2" xfId="3870"/>
    <cellStyle name="ปกติ 4 6 2 2 2 2 2" xfId="3871"/>
    <cellStyle name="ปกติ 4 6 2 2 2 2 2 2" xfId="3872"/>
    <cellStyle name="ปกติ 4 6 2 2 2 3" xfId="3873"/>
    <cellStyle name="ปกติ 4 6 2 2 3" xfId="3874"/>
    <cellStyle name="ปกติ 4 6 2 2 4" xfId="3875"/>
    <cellStyle name="ปกติ 4 6 2 2 5" xfId="3876"/>
    <cellStyle name="ปกติ 4 6 2 2 5 2" xfId="3877"/>
    <cellStyle name="ปกติ 4 6 2 3" xfId="3878"/>
    <cellStyle name="ปกติ 4 6 2 3 2" xfId="3879"/>
    <cellStyle name="ปกติ 4 6 2 3 2 2" xfId="3880"/>
    <cellStyle name="ปกติ 4 6 2 3 2 2 2" xfId="3881"/>
    <cellStyle name="ปกติ 4 6 2 3 3" xfId="3882"/>
    <cellStyle name="ปกติ 4 6 2 4" xfId="3883"/>
    <cellStyle name="ปกติ 4 6 2 5" xfId="3884"/>
    <cellStyle name="ปกติ 4 6 2 5 2" xfId="3885"/>
    <cellStyle name="ปกติ 4 6 3" xfId="3886"/>
    <cellStyle name="ปกติ 4 6 3 2" xfId="3887"/>
    <cellStyle name="ปกติ 4 6 3 2 2" xfId="3888"/>
    <cellStyle name="ปกติ 4 6 3 2 2 2" xfId="3889"/>
    <cellStyle name="ปกติ 4 6 3 3" xfId="3890"/>
    <cellStyle name="ปกติ 4 6 4" xfId="3891"/>
    <cellStyle name="ปกติ 4 6 5" xfId="3892"/>
    <cellStyle name="ปกติ 4 6 6" xfId="3893"/>
    <cellStyle name="ปกติ 4 6 6 2" xfId="3894"/>
    <cellStyle name="ปกติ 4 7" xfId="3895"/>
    <cellStyle name="ปกติ 4 7 2" xfId="3896"/>
    <cellStyle name="ปกติ 4 7 2 2" xfId="3897"/>
    <cellStyle name="ปกติ 4 7 2 2 2" xfId="3898"/>
    <cellStyle name="ปกติ 4 7 2 2 2 2" xfId="3899"/>
    <cellStyle name="ปกติ 4 7 2 3" xfId="3900"/>
    <cellStyle name="ปกติ 4 7 3" xfId="3901"/>
    <cellStyle name="ปกติ 4 7 4" xfId="3902"/>
    <cellStyle name="ปกติ 4 7 5" xfId="3903"/>
    <cellStyle name="ปกติ 4 7 5 2" xfId="3904"/>
    <cellStyle name="ปกติ 4 8" xfId="3905"/>
    <cellStyle name="ปกติ 4 8 2" xfId="3906"/>
    <cellStyle name="ปกติ 4 8 2 2" xfId="3907"/>
    <cellStyle name="ปกติ 4 8 2 2 2" xfId="3908"/>
    <cellStyle name="ปกติ 4 8 3" xfId="3909"/>
    <cellStyle name="ปกติ 4 9" xfId="3910"/>
    <cellStyle name="ปกติ 5" xfId="3911"/>
    <cellStyle name="ปกติ 5 2" xfId="3912"/>
    <cellStyle name="ปกติ 5 3" xfId="3913"/>
    <cellStyle name="ปกติ 5 4" xfId="3914"/>
    <cellStyle name="ปกติ 6" xfId="3915"/>
    <cellStyle name="ปกติ 6 12" xfId="3916"/>
    <cellStyle name="ปกติ 6 2" xfId="3917"/>
    <cellStyle name="ปกติ 7" xfId="3918"/>
    <cellStyle name="ปกติ 8" xfId="3919"/>
    <cellStyle name="ปกติ 8 2" xfId="3920"/>
    <cellStyle name="ปกติ 9" xfId="3921"/>
    <cellStyle name="เปอร์เซ็นต์ 2 8" xfId="3922"/>
    <cellStyle name="หมายเหตุ 2" xfId="39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96"/>
  <sheetViews>
    <sheetView tabSelected="1" zoomScale="61" zoomScaleNormal="61" workbookViewId="0">
      <pane xSplit="1" ySplit="5" topLeftCell="X8" activePane="bottomRight" state="frozen"/>
      <selection activeCell="C40" sqref="C40"/>
      <selection pane="topRight" activeCell="C40" sqref="C40"/>
      <selection pane="bottomLeft" activeCell="C40" sqref="C40"/>
      <selection pane="bottomRight" activeCell="AH26" sqref="AH26"/>
    </sheetView>
  </sheetViews>
  <sheetFormatPr defaultColWidth="9.125" defaultRowHeight="26.25" customHeight="1"/>
  <cols>
    <col min="1" max="1" width="20.75" style="4" customWidth="1"/>
    <col min="2" max="5" width="11" style="1" customWidth="1"/>
    <col min="6" max="9" width="11.25" style="1" customWidth="1"/>
    <col min="10" max="13" width="11.625" style="1" customWidth="1"/>
    <col min="14" max="15" width="10.75" style="1" customWidth="1"/>
    <col min="16" max="16" width="10.75" style="3" customWidth="1"/>
    <col min="17" max="25" width="10.75" style="2" customWidth="1"/>
    <col min="26" max="28" width="10.75" style="1" customWidth="1"/>
    <col min="29" max="29" width="11.25" style="1" customWidth="1"/>
    <col min="30" max="37" width="11.375" style="1" customWidth="1"/>
    <col min="38" max="16384" width="9.125" style="1"/>
  </cols>
  <sheetData>
    <row r="1" spans="1:37" s="4" customFormat="1" ht="26.25" customHeight="1">
      <c r="A1" s="4" t="s">
        <v>36</v>
      </c>
      <c r="P1" s="3"/>
      <c r="Q1" s="2"/>
      <c r="R1" s="2"/>
      <c r="S1" s="2"/>
      <c r="T1" s="2"/>
      <c r="U1" s="2"/>
      <c r="V1" s="2"/>
      <c r="W1" s="2"/>
      <c r="X1" s="2"/>
      <c r="Y1" s="2"/>
    </row>
    <row r="2" spans="1:37" ht="24.6" customHeight="1">
      <c r="A2" s="48"/>
      <c r="C2" s="11"/>
      <c r="G2" s="47"/>
      <c r="K2" s="47"/>
      <c r="P2" s="46"/>
    </row>
    <row r="3" spans="1:37" s="35" customFormat="1" ht="30" customHeight="1">
      <c r="A3" s="45" t="s">
        <v>35</v>
      </c>
      <c r="B3" s="44" t="s">
        <v>34</v>
      </c>
      <c r="C3" s="44"/>
      <c r="D3" s="44"/>
      <c r="E3" s="44"/>
      <c r="F3" s="44" t="s">
        <v>33</v>
      </c>
      <c r="G3" s="44"/>
      <c r="H3" s="44"/>
      <c r="I3" s="44"/>
      <c r="J3" s="43" t="s">
        <v>32</v>
      </c>
      <c r="K3" s="43"/>
      <c r="L3" s="43"/>
      <c r="M3" s="42"/>
      <c r="N3" s="41" t="s">
        <v>31</v>
      </c>
      <c r="O3" s="41"/>
      <c r="P3" s="41"/>
      <c r="Q3" s="41"/>
      <c r="R3" s="41" t="s">
        <v>30</v>
      </c>
      <c r="S3" s="41"/>
      <c r="T3" s="41"/>
      <c r="U3" s="41"/>
      <c r="V3" s="41" t="s">
        <v>29</v>
      </c>
      <c r="W3" s="41"/>
      <c r="X3" s="41"/>
      <c r="Y3" s="41"/>
      <c r="Z3" s="41" t="s">
        <v>28</v>
      </c>
      <c r="AA3" s="41"/>
      <c r="AB3" s="41"/>
      <c r="AC3" s="41"/>
      <c r="AD3" s="41" t="s">
        <v>27</v>
      </c>
      <c r="AE3" s="41"/>
      <c r="AF3" s="41"/>
      <c r="AG3" s="41"/>
      <c r="AH3" s="41" t="s">
        <v>26</v>
      </c>
      <c r="AI3" s="41"/>
      <c r="AJ3" s="41"/>
      <c r="AK3" s="41"/>
    </row>
    <row r="4" spans="1:37" s="35" customFormat="1" ht="27" customHeight="1">
      <c r="A4" s="40"/>
      <c r="B4" s="39" t="s">
        <v>25</v>
      </c>
      <c r="C4" s="39" t="s">
        <v>24</v>
      </c>
      <c r="D4" s="39" t="s">
        <v>23</v>
      </c>
      <c r="E4" s="39" t="s">
        <v>22</v>
      </c>
      <c r="F4" s="39" t="s">
        <v>25</v>
      </c>
      <c r="G4" s="39" t="s">
        <v>24</v>
      </c>
      <c r="H4" s="39" t="s">
        <v>23</v>
      </c>
      <c r="I4" s="39" t="s">
        <v>22</v>
      </c>
      <c r="J4" s="38" t="s">
        <v>25</v>
      </c>
      <c r="K4" s="38" t="s">
        <v>24</v>
      </c>
      <c r="L4" s="38" t="s">
        <v>23</v>
      </c>
      <c r="M4" s="38" t="s">
        <v>22</v>
      </c>
      <c r="N4" s="38" t="s">
        <v>25</v>
      </c>
      <c r="O4" s="38" t="s">
        <v>24</v>
      </c>
      <c r="P4" s="38" t="s">
        <v>23</v>
      </c>
      <c r="Q4" s="38" t="s">
        <v>22</v>
      </c>
      <c r="R4" s="38" t="s">
        <v>25</v>
      </c>
      <c r="S4" s="38" t="s">
        <v>24</v>
      </c>
      <c r="T4" s="38" t="s">
        <v>23</v>
      </c>
      <c r="U4" s="38" t="s">
        <v>22</v>
      </c>
      <c r="V4" s="38" t="s">
        <v>25</v>
      </c>
      <c r="W4" s="38" t="s">
        <v>24</v>
      </c>
      <c r="X4" s="38" t="s">
        <v>23</v>
      </c>
      <c r="Y4" s="38" t="s">
        <v>22</v>
      </c>
      <c r="Z4" s="38" t="s">
        <v>25</v>
      </c>
      <c r="AA4" s="38" t="s">
        <v>24</v>
      </c>
      <c r="AB4" s="38" t="s">
        <v>23</v>
      </c>
      <c r="AC4" s="38" t="s">
        <v>22</v>
      </c>
      <c r="AD4" s="38" t="s">
        <v>25</v>
      </c>
      <c r="AE4" s="38" t="s">
        <v>24</v>
      </c>
      <c r="AF4" s="38" t="s">
        <v>23</v>
      </c>
      <c r="AG4" s="38" t="s">
        <v>22</v>
      </c>
      <c r="AH4" s="38" t="s">
        <v>25</v>
      </c>
      <c r="AI4" s="38" t="s">
        <v>24</v>
      </c>
      <c r="AJ4" s="38" t="s">
        <v>23</v>
      </c>
      <c r="AK4" s="38" t="s">
        <v>22</v>
      </c>
    </row>
    <row r="5" spans="1:37" s="35" customFormat="1" ht="20.25" customHeight="1">
      <c r="A5" s="37" t="s">
        <v>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P5" s="36"/>
      <c r="AI5" s="35" t="s">
        <v>21</v>
      </c>
    </row>
    <row r="6" spans="1:37" s="2" customFormat="1" ht="21" customHeight="1">
      <c r="A6" s="31" t="s">
        <v>16</v>
      </c>
      <c r="B6" s="23">
        <v>1463504</v>
      </c>
      <c r="C6" s="34">
        <v>1496075</v>
      </c>
      <c r="D6" s="21">
        <v>0</v>
      </c>
      <c r="E6" s="23">
        <v>1554713</v>
      </c>
      <c r="F6" s="23">
        <v>2211286</v>
      </c>
      <c r="G6" s="32">
        <v>2216461</v>
      </c>
      <c r="H6" s="33">
        <v>1568702</v>
      </c>
      <c r="I6" s="23">
        <v>1596453</v>
      </c>
      <c r="J6" s="23">
        <v>2231241</v>
      </c>
      <c r="K6" s="32">
        <v>2236201</v>
      </c>
      <c r="L6" s="32">
        <v>2226720</v>
      </c>
      <c r="M6" s="32">
        <v>2206530</v>
      </c>
      <c r="N6" s="32">
        <v>2192585</v>
      </c>
      <c r="O6" s="32">
        <v>2179550</v>
      </c>
      <c r="P6" s="32">
        <v>2178229</v>
      </c>
      <c r="Q6" s="32">
        <v>2199606</v>
      </c>
      <c r="R6" s="32">
        <v>2011469</v>
      </c>
      <c r="S6" s="32">
        <v>1397340.87</v>
      </c>
      <c r="T6" s="32">
        <v>2017213</v>
      </c>
      <c r="U6" s="32">
        <v>2019155.77</v>
      </c>
      <c r="V6" s="32">
        <v>2021364</v>
      </c>
      <c r="W6" s="32">
        <v>2023741</v>
      </c>
      <c r="X6" s="32">
        <v>2025910</v>
      </c>
      <c r="Y6" s="23">
        <v>2027645</v>
      </c>
      <c r="Z6" s="23">
        <v>2029679</v>
      </c>
      <c r="AA6" s="23">
        <v>2031873</v>
      </c>
      <c r="AB6" s="23">
        <v>2033816</v>
      </c>
      <c r="AC6" s="23">
        <v>2035816</v>
      </c>
      <c r="AD6" s="23">
        <v>2037730</v>
      </c>
      <c r="AE6" s="23">
        <v>2039805</v>
      </c>
      <c r="AF6" s="23">
        <v>2041594</v>
      </c>
      <c r="AG6" s="23">
        <v>2043022</v>
      </c>
      <c r="AH6" s="23">
        <v>2044122</v>
      </c>
      <c r="AI6" s="23">
        <v>2045917</v>
      </c>
      <c r="AJ6" s="23">
        <v>2047509</v>
      </c>
      <c r="AK6" s="23">
        <v>2048551</v>
      </c>
    </row>
    <row r="7" spans="1:37" s="2" customFormat="1" ht="14.25" customHeight="1">
      <c r="A7" s="31"/>
      <c r="B7" s="23"/>
      <c r="C7" s="23"/>
      <c r="D7" s="23"/>
      <c r="E7" s="23"/>
      <c r="F7" s="23"/>
      <c r="G7" s="25"/>
      <c r="H7" s="25"/>
      <c r="I7" s="23"/>
      <c r="J7" s="23"/>
      <c r="K7" s="25"/>
      <c r="L7" s="25"/>
      <c r="M7" s="25"/>
      <c r="N7" s="25"/>
      <c r="O7" s="25"/>
      <c r="P7" s="25"/>
      <c r="Q7" s="29"/>
      <c r="R7" s="29"/>
      <c r="S7" s="30"/>
      <c r="T7" s="30"/>
      <c r="U7" s="30"/>
      <c r="V7" s="30"/>
      <c r="W7" s="30"/>
      <c r="X7" s="30"/>
      <c r="Y7" s="29"/>
      <c r="Z7" s="29"/>
      <c r="AA7" s="29"/>
      <c r="AB7" s="29"/>
      <c r="AC7" s="29"/>
      <c r="AD7" s="29"/>
      <c r="AE7" s="29"/>
      <c r="AF7" s="29"/>
      <c r="AG7" s="29"/>
    </row>
    <row r="8" spans="1:37" s="2" customFormat="1" ht="21" customHeight="1">
      <c r="A8" s="18" t="s">
        <v>15</v>
      </c>
      <c r="B8" s="13">
        <v>44706</v>
      </c>
      <c r="C8" s="13">
        <v>28861</v>
      </c>
      <c r="D8" s="12">
        <v>0</v>
      </c>
      <c r="E8" s="13">
        <v>25629</v>
      </c>
      <c r="F8" s="13">
        <v>74688.070000000007</v>
      </c>
      <c r="G8" s="28">
        <v>68546.81</v>
      </c>
      <c r="H8" s="28">
        <v>33272</v>
      </c>
      <c r="I8" s="13">
        <v>24978</v>
      </c>
      <c r="J8" s="13">
        <v>109562.67</v>
      </c>
      <c r="K8" s="28">
        <v>87120.98</v>
      </c>
      <c r="L8" s="28">
        <v>70261.210000000006</v>
      </c>
      <c r="M8" s="28">
        <v>75634</v>
      </c>
      <c r="N8" s="28">
        <v>84459</v>
      </c>
      <c r="O8" s="28">
        <v>70320</v>
      </c>
      <c r="P8" s="28">
        <v>53342</v>
      </c>
      <c r="Q8" s="28">
        <v>69039</v>
      </c>
      <c r="R8" s="28">
        <v>59516</v>
      </c>
      <c r="S8" s="28">
        <v>18722.509999999998</v>
      </c>
      <c r="T8" s="28">
        <v>50890</v>
      </c>
      <c r="U8" s="28">
        <v>56432</v>
      </c>
      <c r="V8" s="28">
        <v>62809</v>
      </c>
      <c r="W8" s="28">
        <v>54362.23</v>
      </c>
      <c r="X8" s="28">
        <v>74636.06</v>
      </c>
      <c r="Y8" s="13">
        <v>56402</v>
      </c>
      <c r="Z8" s="13">
        <v>71272</v>
      </c>
      <c r="AA8" s="13">
        <v>63749.59</v>
      </c>
      <c r="AB8" s="13">
        <v>73806.210000000006</v>
      </c>
      <c r="AC8" s="13">
        <v>80180.34</v>
      </c>
      <c r="AD8" s="13">
        <v>52242</v>
      </c>
      <c r="AE8" s="13">
        <v>60743</v>
      </c>
      <c r="AF8" s="13">
        <v>67737</v>
      </c>
      <c r="AG8" s="13">
        <v>53979</v>
      </c>
      <c r="AH8" s="13">
        <v>39518</v>
      </c>
      <c r="AI8" s="13">
        <v>52716</v>
      </c>
      <c r="AJ8" s="13">
        <v>63358</v>
      </c>
      <c r="AK8" s="13">
        <v>47207</v>
      </c>
    </row>
    <row r="9" spans="1:37" s="2" customFormat="1" ht="21" customHeight="1">
      <c r="A9" s="2" t="s">
        <v>14</v>
      </c>
      <c r="B9" s="13">
        <v>453805</v>
      </c>
      <c r="C9" s="13">
        <v>469178</v>
      </c>
      <c r="D9" s="12">
        <v>0</v>
      </c>
      <c r="E9" s="13">
        <v>521526</v>
      </c>
      <c r="F9" s="13">
        <v>702126.63</v>
      </c>
      <c r="G9" s="28">
        <v>689000.68</v>
      </c>
      <c r="H9" s="28">
        <v>489011</v>
      </c>
      <c r="I9" s="13">
        <v>509873</v>
      </c>
      <c r="J9" s="13">
        <v>656108.71</v>
      </c>
      <c r="K9" s="28">
        <v>696717.4</v>
      </c>
      <c r="L9" s="28">
        <v>687773.52</v>
      </c>
      <c r="M9" s="28">
        <v>659715</v>
      </c>
      <c r="N9" s="28">
        <v>631888</v>
      </c>
      <c r="O9" s="28">
        <v>652463</v>
      </c>
      <c r="P9" s="28">
        <v>692385</v>
      </c>
      <c r="Q9" s="28">
        <v>602903</v>
      </c>
      <c r="R9" s="28">
        <v>611040</v>
      </c>
      <c r="S9" s="28">
        <v>377783.69</v>
      </c>
      <c r="T9" s="28">
        <v>619112</v>
      </c>
      <c r="U9" s="28">
        <v>634275</v>
      </c>
      <c r="V9" s="28">
        <v>675433</v>
      </c>
      <c r="W9" s="28">
        <v>689665.51</v>
      </c>
      <c r="X9" s="28">
        <v>662204.31999999995</v>
      </c>
      <c r="Y9" s="13">
        <v>657487</v>
      </c>
      <c r="Z9" s="13">
        <v>635033</v>
      </c>
      <c r="AA9" s="13">
        <v>645357.16</v>
      </c>
      <c r="AB9" s="13">
        <v>631655.55000000005</v>
      </c>
      <c r="AC9" s="13">
        <v>614924.18999999994</v>
      </c>
      <c r="AD9" s="13">
        <v>619080</v>
      </c>
      <c r="AE9" s="13">
        <v>626555</v>
      </c>
      <c r="AF9" s="13">
        <v>624260</v>
      </c>
      <c r="AG9" s="13">
        <v>644049</v>
      </c>
      <c r="AH9" s="13">
        <v>633176</v>
      </c>
      <c r="AI9" s="13">
        <v>630660</v>
      </c>
      <c r="AJ9" s="13">
        <v>653418</v>
      </c>
      <c r="AK9" s="13">
        <v>680069</v>
      </c>
    </row>
    <row r="10" spans="1:37" s="2" customFormat="1" ht="21" customHeight="1">
      <c r="A10" s="17" t="s">
        <v>13</v>
      </c>
      <c r="B10" s="13">
        <v>305095</v>
      </c>
      <c r="C10" s="13">
        <v>319051</v>
      </c>
      <c r="D10" s="12">
        <v>0</v>
      </c>
      <c r="E10" s="13">
        <v>346634</v>
      </c>
      <c r="F10" s="13">
        <v>439237.04</v>
      </c>
      <c r="G10" s="28">
        <v>427043.87</v>
      </c>
      <c r="H10" s="28">
        <v>361151</v>
      </c>
      <c r="I10" s="13">
        <v>380816</v>
      </c>
      <c r="J10" s="13">
        <v>410339.33</v>
      </c>
      <c r="K10" s="28">
        <v>420797.39</v>
      </c>
      <c r="L10" s="28">
        <v>417528.32000000001</v>
      </c>
      <c r="M10" s="28">
        <v>414284</v>
      </c>
      <c r="N10" s="28">
        <v>434062</v>
      </c>
      <c r="O10" s="28">
        <v>402666</v>
      </c>
      <c r="P10" s="28">
        <v>359370</v>
      </c>
      <c r="Q10" s="28">
        <v>470430</v>
      </c>
      <c r="R10" s="28">
        <v>422353</v>
      </c>
      <c r="S10" s="28">
        <v>334375.58</v>
      </c>
      <c r="T10" s="28">
        <v>442360</v>
      </c>
      <c r="U10" s="28">
        <v>430804</v>
      </c>
      <c r="V10" s="28">
        <v>374815</v>
      </c>
      <c r="W10" s="28">
        <v>346904.07</v>
      </c>
      <c r="X10" s="28">
        <v>395536.1</v>
      </c>
      <c r="Y10" s="13">
        <v>411459</v>
      </c>
      <c r="Z10" s="13">
        <v>395374</v>
      </c>
      <c r="AA10" s="13">
        <v>372990.13</v>
      </c>
      <c r="AB10" s="13">
        <v>395280.99</v>
      </c>
      <c r="AC10" s="13">
        <v>404667.38</v>
      </c>
      <c r="AD10" s="13">
        <v>422581</v>
      </c>
      <c r="AE10" s="13">
        <v>395606</v>
      </c>
      <c r="AF10" s="13">
        <v>400201</v>
      </c>
      <c r="AG10" s="13">
        <v>394311</v>
      </c>
      <c r="AH10" s="13">
        <v>416181</v>
      </c>
      <c r="AI10" s="13">
        <v>401519</v>
      </c>
      <c r="AJ10" s="13">
        <v>407270</v>
      </c>
      <c r="AK10" s="13">
        <v>359078</v>
      </c>
    </row>
    <row r="11" spans="1:37" s="2" customFormat="1" ht="21" customHeight="1">
      <c r="A11" s="17" t="s">
        <v>12</v>
      </c>
      <c r="B11" s="13">
        <v>225254</v>
      </c>
      <c r="C11" s="13">
        <v>286358</v>
      </c>
      <c r="D11" s="12">
        <v>0</v>
      </c>
      <c r="E11" s="13">
        <v>260481</v>
      </c>
      <c r="F11" s="13">
        <v>412688.32</v>
      </c>
      <c r="G11" s="28">
        <v>433296.68</v>
      </c>
      <c r="H11" s="28">
        <v>235984</v>
      </c>
      <c r="I11" s="13">
        <v>242670</v>
      </c>
      <c r="J11" s="13">
        <v>409232.18</v>
      </c>
      <c r="K11" s="28">
        <v>431395.19</v>
      </c>
      <c r="L11" s="28">
        <v>453215.6</v>
      </c>
      <c r="M11" s="28">
        <v>424779</v>
      </c>
      <c r="N11" s="28">
        <v>449819</v>
      </c>
      <c r="O11" s="28">
        <v>443429</v>
      </c>
      <c r="P11" s="28">
        <v>454407</v>
      </c>
      <c r="Q11" s="28">
        <v>473512</v>
      </c>
      <c r="R11" s="28">
        <v>377341</v>
      </c>
      <c r="S11" s="28">
        <v>243252.58</v>
      </c>
      <c r="T11" s="28">
        <v>384632</v>
      </c>
      <c r="U11" s="28">
        <v>351703</v>
      </c>
      <c r="V11" s="28">
        <v>363738</v>
      </c>
      <c r="W11" s="28">
        <v>396571</v>
      </c>
      <c r="X11" s="28">
        <v>403491</v>
      </c>
      <c r="Y11" s="13">
        <v>373420</v>
      </c>
      <c r="Z11" s="13">
        <v>382194</v>
      </c>
      <c r="AA11" s="13">
        <v>405527.65</v>
      </c>
      <c r="AB11" s="13">
        <v>372890.88</v>
      </c>
      <c r="AC11" s="13">
        <v>380004.99</v>
      </c>
      <c r="AD11" s="13">
        <v>398918</v>
      </c>
      <c r="AE11" s="13">
        <v>366148</v>
      </c>
      <c r="AF11" s="13">
        <v>369741</v>
      </c>
      <c r="AG11" s="13">
        <v>399984</v>
      </c>
      <c r="AH11" s="13">
        <v>395120</v>
      </c>
      <c r="AI11" s="13">
        <v>358711</v>
      </c>
      <c r="AJ11" s="13">
        <v>369764</v>
      </c>
      <c r="AK11" s="13">
        <v>396798</v>
      </c>
    </row>
    <row r="12" spans="1:37" s="2" customFormat="1" ht="21" customHeight="1">
      <c r="A12" s="2" t="s">
        <v>11</v>
      </c>
      <c r="B12" s="28">
        <v>247863</v>
      </c>
      <c r="C12" s="28">
        <v>206367</v>
      </c>
      <c r="D12" s="12">
        <v>0</v>
      </c>
      <c r="E12" s="13">
        <v>199002</v>
      </c>
      <c r="F12" s="28">
        <v>308840.27</v>
      </c>
      <c r="G12" s="28">
        <v>334300.34000000003</v>
      </c>
      <c r="H12" s="28">
        <v>230959</v>
      </c>
      <c r="I12" s="28">
        <v>221781</v>
      </c>
      <c r="J12" s="28">
        <v>345551.99</v>
      </c>
      <c r="K12" s="28">
        <v>357153.4</v>
      </c>
      <c r="L12" s="28">
        <v>348690.25</v>
      </c>
      <c r="M12" s="28">
        <v>360663</v>
      </c>
      <c r="N12" s="28">
        <v>330785</v>
      </c>
      <c r="O12" s="28">
        <v>343187</v>
      </c>
      <c r="P12" s="28">
        <v>356758</v>
      </c>
      <c r="Q12" s="28">
        <f>Q13+Q14+Q15</f>
        <v>340041</v>
      </c>
      <c r="R12" s="28">
        <v>307756</v>
      </c>
      <c r="S12" s="28">
        <v>234933.38999999998</v>
      </c>
      <c r="T12" s="28">
        <v>302107</v>
      </c>
      <c r="U12" s="28">
        <v>324126</v>
      </c>
      <c r="V12" s="28">
        <v>310395</v>
      </c>
      <c r="W12" s="28">
        <f>SUM(W13:W15)</f>
        <v>313722.03000000003</v>
      </c>
      <c r="X12" s="28">
        <f>SUM(X13:X15)</f>
        <v>299905.01</v>
      </c>
      <c r="Y12" s="13">
        <v>320740</v>
      </c>
      <c r="Z12" s="13">
        <v>324330</v>
      </c>
      <c r="AA12" s="13">
        <v>321645.60000000003</v>
      </c>
      <c r="AB12" s="13">
        <v>319233.42</v>
      </c>
      <c r="AC12" s="13">
        <v>327431.44000000006</v>
      </c>
      <c r="AD12" s="13">
        <v>309470</v>
      </c>
      <c r="AE12" s="13">
        <v>344150</v>
      </c>
      <c r="AF12" s="13">
        <v>329600</v>
      </c>
      <c r="AG12" s="13">
        <v>302093</v>
      </c>
      <c r="AH12" s="13">
        <v>354064</v>
      </c>
      <c r="AI12" s="13">
        <v>380877</v>
      </c>
      <c r="AJ12" s="13">
        <v>327714</v>
      </c>
      <c r="AK12" s="13">
        <v>333418</v>
      </c>
    </row>
    <row r="13" spans="1:37" s="2" customFormat="1" ht="21" customHeight="1">
      <c r="A13" s="14" t="s">
        <v>10</v>
      </c>
      <c r="B13" s="13">
        <v>189018</v>
      </c>
      <c r="C13" s="28">
        <v>172923</v>
      </c>
      <c r="D13" s="12">
        <v>0</v>
      </c>
      <c r="E13" s="13">
        <v>165175</v>
      </c>
      <c r="F13" s="28">
        <v>246038.88</v>
      </c>
      <c r="G13" s="28">
        <v>273127.84000000003</v>
      </c>
      <c r="H13" s="28">
        <v>203593</v>
      </c>
      <c r="I13" s="28">
        <v>190850</v>
      </c>
      <c r="J13" s="28">
        <v>280115.51</v>
      </c>
      <c r="K13" s="28">
        <v>305449.53000000003</v>
      </c>
      <c r="L13" s="28">
        <v>285871.99</v>
      </c>
      <c r="M13" s="28">
        <v>289043</v>
      </c>
      <c r="N13" s="28">
        <v>267786</v>
      </c>
      <c r="O13" s="28">
        <v>278776</v>
      </c>
      <c r="P13" s="28">
        <v>294946</v>
      </c>
      <c r="Q13" s="28">
        <v>294982</v>
      </c>
      <c r="R13" s="28">
        <v>263009</v>
      </c>
      <c r="S13" s="28">
        <v>185925.61</v>
      </c>
      <c r="T13" s="28">
        <v>246199</v>
      </c>
      <c r="U13" s="28">
        <v>270491</v>
      </c>
      <c r="V13" s="28">
        <v>260934</v>
      </c>
      <c r="W13" s="28">
        <v>262898.64</v>
      </c>
      <c r="X13" s="28">
        <v>237242.39</v>
      </c>
      <c r="Y13" s="13">
        <v>268502</v>
      </c>
      <c r="Z13" s="13">
        <v>276690</v>
      </c>
      <c r="AA13" s="13">
        <v>272093.39</v>
      </c>
      <c r="AB13" s="13">
        <v>267612.40999999997</v>
      </c>
      <c r="AC13" s="13">
        <v>275794.03000000003</v>
      </c>
      <c r="AD13" s="13">
        <v>256237</v>
      </c>
      <c r="AE13" s="13">
        <v>289526</v>
      </c>
      <c r="AF13" s="13">
        <v>276230</v>
      </c>
      <c r="AG13" s="13">
        <v>233849</v>
      </c>
      <c r="AH13" s="13">
        <v>293915</v>
      </c>
      <c r="AI13" s="13">
        <v>309712</v>
      </c>
      <c r="AJ13" s="13">
        <v>249977</v>
      </c>
      <c r="AK13" s="13">
        <v>293428</v>
      </c>
    </row>
    <row r="14" spans="1:37" s="2" customFormat="1" ht="21" customHeight="1">
      <c r="A14" s="14" t="s">
        <v>9</v>
      </c>
      <c r="B14" s="13">
        <v>58845</v>
      </c>
      <c r="C14" s="28">
        <v>33444</v>
      </c>
      <c r="D14" s="12">
        <v>0</v>
      </c>
      <c r="E14" s="13">
        <v>33827</v>
      </c>
      <c r="F14" s="28">
        <v>62801.39</v>
      </c>
      <c r="G14" s="28">
        <v>61172.5</v>
      </c>
      <c r="H14" s="28">
        <v>27148</v>
      </c>
      <c r="I14" s="28">
        <v>30242</v>
      </c>
      <c r="J14" s="28">
        <v>65436.480000000003</v>
      </c>
      <c r="K14" s="28">
        <v>49893.31</v>
      </c>
      <c r="L14" s="28">
        <v>62818.26</v>
      </c>
      <c r="M14" s="28">
        <v>71366</v>
      </c>
      <c r="N14" s="28">
        <v>62999</v>
      </c>
      <c r="O14" s="28">
        <v>62793</v>
      </c>
      <c r="P14" s="28">
        <v>54984</v>
      </c>
      <c r="Q14" s="28">
        <v>44361</v>
      </c>
      <c r="R14" s="28">
        <v>44747</v>
      </c>
      <c r="S14" s="28">
        <v>49007.78</v>
      </c>
      <c r="T14" s="28">
        <v>55908</v>
      </c>
      <c r="U14" s="28">
        <v>53635</v>
      </c>
      <c r="V14" s="28">
        <v>49461</v>
      </c>
      <c r="W14" s="28">
        <v>50823.39</v>
      </c>
      <c r="X14" s="28">
        <v>62662.62</v>
      </c>
      <c r="Y14" s="13">
        <v>52238</v>
      </c>
      <c r="Z14" s="13">
        <v>47640</v>
      </c>
      <c r="AA14" s="13">
        <v>49552.21</v>
      </c>
      <c r="AB14" s="13">
        <v>51621.01</v>
      </c>
      <c r="AC14" s="13">
        <v>51637.41</v>
      </c>
      <c r="AD14" s="13">
        <v>53233</v>
      </c>
      <c r="AE14" s="13">
        <v>54624</v>
      </c>
      <c r="AF14" s="13">
        <v>53370</v>
      </c>
      <c r="AG14" s="13">
        <v>68244</v>
      </c>
      <c r="AH14" s="13">
        <v>59299</v>
      </c>
      <c r="AI14" s="13">
        <v>71165</v>
      </c>
      <c r="AJ14" s="13">
        <v>77737</v>
      </c>
      <c r="AK14" s="13">
        <v>39990</v>
      </c>
    </row>
    <row r="15" spans="1:37" s="2" customFormat="1" ht="21" customHeight="1">
      <c r="A15" s="15" t="s">
        <v>20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3">
        <v>690</v>
      </c>
      <c r="J15" s="12">
        <v>0</v>
      </c>
      <c r="K15" s="13">
        <v>1810.56</v>
      </c>
      <c r="L15" s="12">
        <v>0</v>
      </c>
      <c r="M15" s="12">
        <v>254</v>
      </c>
      <c r="N15" s="12">
        <v>0</v>
      </c>
      <c r="O15" s="13">
        <v>1618</v>
      </c>
      <c r="P15" s="13">
        <v>6828</v>
      </c>
      <c r="Q15" s="13">
        <v>698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850</v>
      </c>
      <c r="AI15" s="12" t="s">
        <v>19</v>
      </c>
      <c r="AJ15" s="12" t="s">
        <v>18</v>
      </c>
      <c r="AK15" s="12" t="s">
        <v>19</v>
      </c>
    </row>
    <row r="16" spans="1:37" s="2" customFormat="1" ht="21" customHeight="1">
      <c r="A16" s="2" t="s">
        <v>7</v>
      </c>
      <c r="B16" s="28">
        <v>186438</v>
      </c>
      <c r="C16" s="28">
        <v>186260</v>
      </c>
      <c r="D16" s="12">
        <v>0</v>
      </c>
      <c r="E16" s="13">
        <v>201441</v>
      </c>
      <c r="F16" s="28">
        <v>272892.69</v>
      </c>
      <c r="G16" s="28">
        <v>263530.78999999998</v>
      </c>
      <c r="H16" s="28">
        <v>218325</v>
      </c>
      <c r="I16" s="28">
        <v>216335</v>
      </c>
      <c r="J16" s="28">
        <v>300446.11</v>
      </c>
      <c r="K16" s="28">
        <v>239824.54</v>
      </c>
      <c r="L16" s="28">
        <v>247974.38</v>
      </c>
      <c r="M16" s="28">
        <v>271455</v>
      </c>
      <c r="N16" s="28">
        <v>261572</v>
      </c>
      <c r="O16" s="28">
        <v>267485</v>
      </c>
      <c r="P16" s="28">
        <v>260681</v>
      </c>
      <c r="Q16" s="28">
        <f>Q17+Q18+Q19</f>
        <v>241231</v>
      </c>
      <c r="R16" s="28">
        <v>232422</v>
      </c>
      <c r="S16" s="28">
        <v>187939.07</v>
      </c>
      <c r="T16" s="28">
        <v>217872</v>
      </c>
      <c r="U16" s="28">
        <v>221348</v>
      </c>
      <c r="V16" s="28">
        <v>230019</v>
      </c>
      <c r="W16" s="28">
        <f>SUM(W17:W19)</f>
        <v>219643.66999999998</v>
      </c>
      <c r="X16" s="28">
        <f>SUM(X17:X19)</f>
        <v>189691.03999999998</v>
      </c>
      <c r="Y16" s="13">
        <v>208137</v>
      </c>
      <c r="Z16" s="13">
        <v>220282</v>
      </c>
      <c r="AA16" s="13">
        <v>222602.87</v>
      </c>
      <c r="AB16" s="13">
        <v>238261.05</v>
      </c>
      <c r="AC16" s="13">
        <v>227879.78</v>
      </c>
      <c r="AD16" s="13">
        <v>234865</v>
      </c>
      <c r="AE16" s="13">
        <v>245501</v>
      </c>
      <c r="AF16" s="13">
        <v>249833</v>
      </c>
      <c r="AG16" s="13">
        <v>248331</v>
      </c>
      <c r="AH16" s="13">
        <v>206063</v>
      </c>
      <c r="AI16" s="13">
        <v>221434</v>
      </c>
      <c r="AJ16" s="13">
        <v>224494</v>
      </c>
      <c r="AK16" s="13">
        <v>231147</v>
      </c>
    </row>
    <row r="17" spans="1:37" s="2" customFormat="1" ht="21" customHeight="1">
      <c r="A17" s="15" t="s">
        <v>6</v>
      </c>
      <c r="B17" s="13">
        <v>80213</v>
      </c>
      <c r="C17" s="28">
        <v>96697</v>
      </c>
      <c r="D17" s="12">
        <v>0</v>
      </c>
      <c r="E17" s="13">
        <v>99277</v>
      </c>
      <c r="F17" s="28">
        <v>128323.63</v>
      </c>
      <c r="G17" s="28">
        <v>116571.56</v>
      </c>
      <c r="H17" s="28">
        <v>92959</v>
      </c>
      <c r="I17" s="28">
        <v>106789</v>
      </c>
      <c r="J17" s="28">
        <v>180740.83</v>
      </c>
      <c r="K17" s="28">
        <v>153273.67000000001</v>
      </c>
      <c r="L17" s="28">
        <v>129828.43</v>
      </c>
      <c r="M17" s="28">
        <v>151312</v>
      </c>
      <c r="N17" s="28">
        <v>143180</v>
      </c>
      <c r="O17" s="28">
        <v>127289</v>
      </c>
      <c r="P17" s="28">
        <v>135260</v>
      </c>
      <c r="Q17" s="28">
        <v>147991</v>
      </c>
      <c r="R17" s="28">
        <v>130750</v>
      </c>
      <c r="S17" s="28">
        <v>109300.03</v>
      </c>
      <c r="T17" s="28">
        <v>118680</v>
      </c>
      <c r="U17" s="28">
        <v>118922</v>
      </c>
      <c r="V17" s="28">
        <v>135467</v>
      </c>
      <c r="W17" s="28">
        <v>129958.88</v>
      </c>
      <c r="X17" s="28">
        <v>111071</v>
      </c>
      <c r="Y17" s="13">
        <v>116944</v>
      </c>
      <c r="Z17" s="13">
        <v>121745</v>
      </c>
      <c r="AA17" s="13">
        <v>118459.24</v>
      </c>
      <c r="AB17" s="13">
        <v>141802.82999999999</v>
      </c>
      <c r="AC17" s="13">
        <v>141447.18</v>
      </c>
      <c r="AD17" s="13">
        <v>143531</v>
      </c>
      <c r="AE17" s="13">
        <v>133439</v>
      </c>
      <c r="AF17" s="13">
        <v>139492</v>
      </c>
      <c r="AG17" s="13">
        <v>123047</v>
      </c>
      <c r="AH17" s="13">
        <v>114074</v>
      </c>
      <c r="AI17" s="13">
        <v>124759</v>
      </c>
      <c r="AJ17" s="13">
        <v>135093</v>
      </c>
      <c r="AK17" s="13">
        <v>135049</v>
      </c>
    </row>
    <row r="18" spans="1:37" s="2" customFormat="1" ht="21" customHeight="1">
      <c r="A18" s="15" t="s">
        <v>5</v>
      </c>
      <c r="B18" s="13">
        <v>71340</v>
      </c>
      <c r="C18" s="13">
        <v>58874</v>
      </c>
      <c r="D18" s="12">
        <v>0</v>
      </c>
      <c r="E18" s="13">
        <v>72633</v>
      </c>
      <c r="F18" s="13">
        <v>96683.33</v>
      </c>
      <c r="G18" s="28">
        <v>104416.77</v>
      </c>
      <c r="H18" s="28">
        <v>84639</v>
      </c>
      <c r="I18" s="13">
        <v>76371</v>
      </c>
      <c r="J18" s="13">
        <v>70261.41</v>
      </c>
      <c r="K18" s="28">
        <v>46655.94</v>
      </c>
      <c r="L18" s="28">
        <v>75324.899999999994</v>
      </c>
      <c r="M18" s="28">
        <v>89089</v>
      </c>
      <c r="N18" s="28">
        <v>87583</v>
      </c>
      <c r="O18" s="28">
        <v>103639</v>
      </c>
      <c r="P18" s="28">
        <v>82118</v>
      </c>
      <c r="Q18" s="28">
        <v>67518</v>
      </c>
      <c r="R18" s="28">
        <v>75078</v>
      </c>
      <c r="S18" s="28">
        <v>53484.94</v>
      </c>
      <c r="T18" s="28">
        <v>68187</v>
      </c>
      <c r="U18" s="28">
        <v>73866</v>
      </c>
      <c r="V18" s="28">
        <v>70809</v>
      </c>
      <c r="W18" s="28">
        <v>71689.789999999994</v>
      </c>
      <c r="X18" s="28">
        <v>55964.12</v>
      </c>
      <c r="Y18" s="13">
        <v>60105</v>
      </c>
      <c r="Z18" s="13">
        <v>63349</v>
      </c>
      <c r="AA18" s="13">
        <v>68528.009999999995</v>
      </c>
      <c r="AB18" s="13">
        <v>61670.14</v>
      </c>
      <c r="AC18" s="13">
        <v>52590</v>
      </c>
      <c r="AD18" s="13">
        <v>55419</v>
      </c>
      <c r="AE18" s="13">
        <v>74063</v>
      </c>
      <c r="AF18" s="13">
        <v>79298</v>
      </c>
      <c r="AG18" s="13">
        <v>97347</v>
      </c>
      <c r="AH18" s="13">
        <v>65260</v>
      </c>
      <c r="AI18" s="13">
        <v>73441</v>
      </c>
      <c r="AJ18" s="13">
        <v>68780</v>
      </c>
      <c r="AK18" s="13">
        <v>68827</v>
      </c>
    </row>
    <row r="19" spans="1:37" s="2" customFormat="1" ht="21" customHeight="1">
      <c r="A19" s="15" t="s">
        <v>4</v>
      </c>
      <c r="B19" s="13">
        <v>34885</v>
      </c>
      <c r="C19" s="13">
        <v>30689</v>
      </c>
      <c r="D19" s="12">
        <v>0</v>
      </c>
      <c r="E19" s="13">
        <v>29531</v>
      </c>
      <c r="F19" s="13">
        <v>47885.73</v>
      </c>
      <c r="G19" s="28">
        <v>42542.46</v>
      </c>
      <c r="H19" s="28">
        <v>40725</v>
      </c>
      <c r="I19" s="13">
        <v>33175</v>
      </c>
      <c r="J19" s="13">
        <v>49443.87</v>
      </c>
      <c r="K19" s="28">
        <v>39894.93</v>
      </c>
      <c r="L19" s="28">
        <v>42821.05</v>
      </c>
      <c r="M19" s="28">
        <v>31054</v>
      </c>
      <c r="N19" s="28">
        <v>30809</v>
      </c>
      <c r="O19" s="28">
        <v>36557</v>
      </c>
      <c r="P19" s="28">
        <v>43303</v>
      </c>
      <c r="Q19" s="28">
        <v>25722</v>
      </c>
      <c r="R19" s="28">
        <v>26594</v>
      </c>
      <c r="S19" s="28">
        <v>25154.1</v>
      </c>
      <c r="T19" s="28">
        <v>31005</v>
      </c>
      <c r="U19" s="28">
        <v>28560</v>
      </c>
      <c r="V19" s="28">
        <v>23743</v>
      </c>
      <c r="W19" s="28">
        <v>17995</v>
      </c>
      <c r="X19" s="28">
        <v>22655.919999999998</v>
      </c>
      <c r="Y19" s="13">
        <v>31088</v>
      </c>
      <c r="Z19" s="13">
        <v>35188</v>
      </c>
      <c r="AA19" s="13">
        <v>35615.620000000003</v>
      </c>
      <c r="AB19" s="13">
        <v>34788.080000000002</v>
      </c>
      <c r="AC19" s="13">
        <v>33842.6</v>
      </c>
      <c r="AD19" s="13">
        <v>35916</v>
      </c>
      <c r="AE19" s="13">
        <v>37999</v>
      </c>
      <c r="AF19" s="13">
        <v>31043</v>
      </c>
      <c r="AG19" s="13">
        <v>27937</v>
      </c>
      <c r="AH19" s="13">
        <v>26729</v>
      </c>
      <c r="AI19" s="13">
        <v>23234</v>
      </c>
      <c r="AJ19" s="13">
        <v>20621</v>
      </c>
      <c r="AK19" s="13">
        <v>27271</v>
      </c>
    </row>
    <row r="20" spans="1:37" s="2" customFormat="1" ht="21" customHeight="1">
      <c r="A20" s="14" t="s">
        <v>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892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 t="s">
        <v>18</v>
      </c>
      <c r="AK20" s="12" t="s">
        <v>18</v>
      </c>
    </row>
    <row r="21" spans="1:37" s="2" customFormat="1" ht="21" customHeight="1">
      <c r="A21" s="14" t="s">
        <v>2</v>
      </c>
      <c r="B21" s="13">
        <v>343</v>
      </c>
      <c r="C21" s="12">
        <v>0</v>
      </c>
      <c r="D21" s="12">
        <v>0</v>
      </c>
      <c r="E21" s="12">
        <v>0</v>
      </c>
      <c r="F21" s="13">
        <v>812.98</v>
      </c>
      <c r="G21" s="28">
        <v>741.83</v>
      </c>
      <c r="H21" s="12">
        <v>0</v>
      </c>
      <c r="I21" s="12">
        <v>0</v>
      </c>
      <c r="J21" s="12">
        <v>0</v>
      </c>
      <c r="K21" s="28">
        <v>3192.1</v>
      </c>
      <c r="L21" s="28">
        <v>1276.74</v>
      </c>
      <c r="M21" s="12">
        <v>0</v>
      </c>
      <c r="N21" s="12">
        <v>0</v>
      </c>
      <c r="O21" s="12">
        <v>0</v>
      </c>
      <c r="P21" s="28">
        <v>1286</v>
      </c>
      <c r="Q21" s="12">
        <v>2451</v>
      </c>
      <c r="R21" s="28">
        <v>1041.49</v>
      </c>
      <c r="S21" s="28">
        <v>334.05</v>
      </c>
      <c r="T21" s="28">
        <v>240</v>
      </c>
      <c r="U21" s="28">
        <v>467.77</v>
      </c>
      <c r="V21" s="28">
        <v>3263</v>
      </c>
      <c r="W21" s="28">
        <v>2871.99</v>
      </c>
      <c r="X21" s="28">
        <v>446.75</v>
      </c>
      <c r="Y21" s="12">
        <v>0</v>
      </c>
      <c r="Z21" s="13">
        <v>1194</v>
      </c>
      <c r="AA21" s="12">
        <v>0</v>
      </c>
      <c r="AB21" s="13">
        <v>2687.92</v>
      </c>
      <c r="AC21" s="13">
        <v>727.89</v>
      </c>
      <c r="AD21" s="13">
        <v>574</v>
      </c>
      <c r="AE21" s="12">
        <v>1102</v>
      </c>
      <c r="AF21" s="13">
        <v>222</v>
      </c>
      <c r="AG21" s="13">
        <v>275</v>
      </c>
      <c r="AH21" s="13">
        <v>0</v>
      </c>
      <c r="AI21" s="12">
        <v>0</v>
      </c>
      <c r="AJ21" s="13">
        <v>1491</v>
      </c>
      <c r="AK21" s="13">
        <v>834</v>
      </c>
    </row>
    <row r="22" spans="1:37" s="2" customFormat="1" ht="2.25" customHeight="1">
      <c r="A22" s="14"/>
      <c r="B22" s="27"/>
      <c r="C22" s="27"/>
      <c r="D22" s="13" t="s">
        <v>1</v>
      </c>
      <c r="E22" s="27"/>
      <c r="F22" s="25"/>
      <c r="G22" s="25"/>
      <c r="H22" s="25"/>
      <c r="I22" s="27"/>
      <c r="J22" s="27"/>
      <c r="K22" s="25"/>
      <c r="L22" s="25"/>
      <c r="M22" s="25"/>
      <c r="O22" s="2" t="s">
        <v>17</v>
      </c>
      <c r="P22" s="2" t="s">
        <v>17</v>
      </c>
      <c r="AD22" s="2" t="s">
        <v>17</v>
      </c>
      <c r="AE22" s="2" t="s">
        <v>17</v>
      </c>
      <c r="AF22" s="2" t="s">
        <v>17</v>
      </c>
      <c r="AG22" s="2" t="s">
        <v>17</v>
      </c>
      <c r="AH22" s="2" t="s">
        <v>17</v>
      </c>
      <c r="AI22" s="2" t="s">
        <v>17</v>
      </c>
      <c r="AJ22" s="2" t="s">
        <v>17</v>
      </c>
      <c r="AK22" s="2" t="s">
        <v>17</v>
      </c>
    </row>
    <row r="23" spans="1:37" s="2" customFormat="1" ht="25.5" customHeight="1">
      <c r="A23" s="26" t="s">
        <v>17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5"/>
      <c r="P23" s="24"/>
      <c r="Q23" s="24"/>
      <c r="R23" s="24"/>
      <c r="S23" s="24"/>
      <c r="T23" s="24"/>
      <c r="U23" s="24"/>
      <c r="V23" s="24"/>
      <c r="W23" s="24"/>
      <c r="X23" s="24"/>
      <c r="Y23" s="24"/>
      <c r="AI23" s="2" t="s">
        <v>17</v>
      </c>
    </row>
    <row r="24" spans="1:37" s="2" customFormat="1" ht="18.75" customHeight="1">
      <c r="A24" s="22" t="s">
        <v>16</v>
      </c>
      <c r="B24" s="21">
        <f>SUM(B26:B30,B34,B38:B39)-0.1</f>
        <v>99.999999999999986</v>
      </c>
      <c r="C24" s="21">
        <v>100</v>
      </c>
      <c r="D24" s="23" t="s">
        <v>1</v>
      </c>
      <c r="E24" s="21">
        <f>SUM(E26:E30,E34,E38:E39)</f>
        <v>100.00000000000001</v>
      </c>
      <c r="F24" s="21">
        <v>100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100</v>
      </c>
      <c r="M24" s="21">
        <v>100</v>
      </c>
      <c r="N24" s="21">
        <v>100</v>
      </c>
      <c r="O24" s="21">
        <v>100</v>
      </c>
      <c r="P24" s="21">
        <v>100</v>
      </c>
      <c r="Q24" s="21">
        <v>100</v>
      </c>
      <c r="R24" s="21">
        <v>100</v>
      </c>
      <c r="S24" s="21">
        <v>100</v>
      </c>
      <c r="T24" s="21">
        <v>100</v>
      </c>
      <c r="U24" s="21">
        <v>100</v>
      </c>
      <c r="V24" s="21">
        <v>100</v>
      </c>
      <c r="W24" s="21">
        <v>100</v>
      </c>
      <c r="X24" s="21">
        <v>100</v>
      </c>
      <c r="Y24" s="21">
        <v>100</v>
      </c>
      <c r="Z24" s="21">
        <v>100</v>
      </c>
      <c r="AA24" s="21">
        <v>100</v>
      </c>
      <c r="AB24" s="21">
        <v>100</v>
      </c>
      <c r="AC24" s="21">
        <v>100</v>
      </c>
      <c r="AD24" s="21">
        <v>100</v>
      </c>
      <c r="AE24" s="21">
        <v>100</v>
      </c>
      <c r="AF24" s="21">
        <v>100</v>
      </c>
      <c r="AG24" s="21">
        <v>100</v>
      </c>
      <c r="AH24" s="21">
        <v>100</v>
      </c>
      <c r="AI24" s="21">
        <v>100</v>
      </c>
      <c r="AJ24" s="21">
        <v>100</v>
      </c>
      <c r="AK24" s="21">
        <v>100</v>
      </c>
    </row>
    <row r="25" spans="1:37" s="2" customFormat="1" ht="2.25" customHeight="1">
      <c r="A25" s="22"/>
      <c r="B25" s="21"/>
      <c r="C25" s="21"/>
      <c r="D25" s="13"/>
      <c r="E25" s="21"/>
      <c r="F25" s="21"/>
      <c r="G25" s="20"/>
      <c r="H25" s="21"/>
      <c r="I25" s="21"/>
      <c r="J25" s="21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9"/>
      <c r="V25" s="20"/>
      <c r="W25" s="20"/>
      <c r="X25" s="20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1:37" s="2" customFormat="1" ht="21" customHeight="1">
      <c r="A26" s="18" t="s">
        <v>15</v>
      </c>
      <c r="B26" s="12">
        <f>B8*100/$B$6</f>
        <v>3.0547234582208178</v>
      </c>
      <c r="C26" s="12">
        <f>C8*100/$C$6</f>
        <v>1.9291145163176979</v>
      </c>
      <c r="D26" s="13" t="s">
        <v>1</v>
      </c>
      <c r="E26" s="12">
        <f>E8*100/$E$6</f>
        <v>1.6484714542169518</v>
      </c>
      <c r="F26" s="12">
        <f>F8*100/$F$6</f>
        <v>3.37758526034172</v>
      </c>
      <c r="G26" s="12">
        <f>SUM(G8*100/G6)</f>
        <v>3.0926242329551479</v>
      </c>
      <c r="H26" s="12">
        <f>H8*100/$H$6</f>
        <v>2.1209891999882706</v>
      </c>
      <c r="I26" s="12">
        <f>I8*100/$I$6</f>
        <v>1.5645935082335654</v>
      </c>
      <c r="J26" s="12">
        <f>J8*100/$J$6</f>
        <v>4.9103915713273469</v>
      </c>
      <c r="K26" s="12">
        <f>SUM(K8*100/K6)</f>
        <v>3.8959369037040945</v>
      </c>
      <c r="L26" s="12">
        <f>SUM(L8*100/L6)</f>
        <v>3.1553679851979597</v>
      </c>
      <c r="M26" s="12">
        <f>SUM(M8*100/M6)</f>
        <v>3.4277349503519101</v>
      </c>
      <c r="N26" s="12">
        <f>SUM(N8*100/N6)</f>
        <v>3.852028541652889</v>
      </c>
      <c r="O26" s="12">
        <f>SUM(O8*100/O6)</f>
        <v>3.2263540639122756</v>
      </c>
      <c r="P26" s="12">
        <f>SUM(P8*100/P6)</f>
        <v>2.4488701601163148</v>
      </c>
      <c r="Q26" s="12">
        <f>SUM(Q8*100/Q6)</f>
        <v>3.1386984759997927</v>
      </c>
      <c r="R26" s="12">
        <f>SUM(R8*100/R6)</f>
        <v>2.9588325746009509</v>
      </c>
      <c r="S26" s="12">
        <f>SUM(S8*100/S6)</f>
        <v>1.3398670576349776</v>
      </c>
      <c r="T26" s="12">
        <f>SUM(T8*100/T6)</f>
        <v>2.5227876282772321</v>
      </c>
      <c r="U26" s="12">
        <f>SUM(U8*100/U6)</f>
        <v>2.7948314260073159</v>
      </c>
      <c r="V26" s="12">
        <f>SUM(V8*100/V6)</f>
        <v>3.1072582671898776</v>
      </c>
      <c r="W26" s="12">
        <f>SUM(W8*100/W6)</f>
        <v>2.6862246700541226</v>
      </c>
      <c r="X26" s="12">
        <f>SUM(X8*100/X6)</f>
        <v>3.6840757980364378</v>
      </c>
      <c r="Y26" s="12">
        <f>SUM(Y8*100/Y6)</f>
        <v>2.7816506341100142</v>
      </c>
      <c r="Z26" s="12">
        <f>SUM(Z8*100/Z6)</f>
        <v>3.511491225952478</v>
      </c>
      <c r="AA26" s="12">
        <f>SUM(AA8*100/AA6)</f>
        <v>3.1374790648825002</v>
      </c>
      <c r="AB26" s="12">
        <f>SUM(AB8*100/AB6)</f>
        <v>3.6289521765980801</v>
      </c>
      <c r="AC26" s="12">
        <f>SUM(AC8*100/AC6)</f>
        <v>3.9384865822844501</v>
      </c>
      <c r="AD26" s="12">
        <f>SUM(AD8*100/AD6)</f>
        <v>2.5637351366471517</v>
      </c>
      <c r="AE26" s="12">
        <f>SUM(AE8*100/AE6)</f>
        <v>2.9778826897669139</v>
      </c>
      <c r="AF26" s="12">
        <f>SUM(AF8*100/AF6)</f>
        <v>3.3178487005741593</v>
      </c>
      <c r="AG26" s="12">
        <f>SUM(AG8*100/AG6)</f>
        <v>2.6421154544591299</v>
      </c>
      <c r="AH26" s="12">
        <f>SUM(AH8*100/AH6)</f>
        <v>1.9332505594088807</v>
      </c>
      <c r="AI26" s="12">
        <f>SUM(AI8*100/AI6)-0.04</f>
        <v>2.5366441160614044</v>
      </c>
      <c r="AJ26" s="12">
        <f>SUM(AJ8*100/AJ6)</f>
        <v>3.0943942126750112</v>
      </c>
      <c r="AK26" s="12">
        <f>SUM(AK8*100/AK6)</f>
        <v>2.304409311752551</v>
      </c>
    </row>
    <row r="27" spans="1:37" s="2" customFormat="1" ht="21" customHeight="1">
      <c r="A27" s="2" t="s">
        <v>14</v>
      </c>
      <c r="B27" s="12">
        <f>B9*100/$B$6</f>
        <v>31.008114771124642</v>
      </c>
      <c r="C27" s="12">
        <f>C9*100/$C$6</f>
        <v>31.360593553130691</v>
      </c>
      <c r="D27" s="13" t="s">
        <v>1</v>
      </c>
      <c r="E27" s="12">
        <f>E9*100/$E$6</f>
        <v>33.544840751958724</v>
      </c>
      <c r="F27" s="12">
        <v>31.7</v>
      </c>
      <c r="G27" s="12">
        <f>SUM(G9*100/G6)</f>
        <v>31.085621628352584</v>
      </c>
      <c r="H27" s="12">
        <f>H9*100/$H$6</f>
        <v>31.172969754612414</v>
      </c>
      <c r="I27" s="12">
        <f>I9*100/$I$6</f>
        <v>31.937864753926359</v>
      </c>
      <c r="J27" s="12">
        <f>J9*100/$J$6</f>
        <v>29.405550991578231</v>
      </c>
      <c r="K27" s="12">
        <f>SUM(K9*100/K6)</f>
        <v>31.15629587859052</v>
      </c>
      <c r="L27" s="12">
        <f>SUM(L9*100/L6)</f>
        <v>30.887292519939642</v>
      </c>
      <c r="M27" s="12">
        <f>SUM(M9*100/M6)</f>
        <v>29.898301858574321</v>
      </c>
      <c r="N27" s="12">
        <f>SUM(N9*100/N6)</f>
        <v>28.819316012834165</v>
      </c>
      <c r="O27" s="12">
        <f>SUM(O9*100/O6)</f>
        <v>29.935674795255903</v>
      </c>
      <c r="P27" s="12">
        <f>SUM(P9*100/P6)</f>
        <v>31.786602786024794</v>
      </c>
      <c r="Q27" s="12">
        <f>SUM(Q9*100/Q6)</f>
        <v>27.40959062668496</v>
      </c>
      <c r="R27" s="12">
        <f>SUM(R9*100/R6)</f>
        <v>30.377798514419062</v>
      </c>
      <c r="S27" s="12">
        <f>SUM(S9*100/S6)</f>
        <v>27.035900696155831</v>
      </c>
      <c r="T27" s="12">
        <f>SUM(T9*100/T6)</f>
        <v>30.691454001139196</v>
      </c>
      <c r="U27" s="12">
        <f>SUM(U9*100/U6)</f>
        <v>31.412881037900309</v>
      </c>
      <c r="V27" s="12">
        <f>SUM(V9*100/V6)</f>
        <v>33.414714024787223</v>
      </c>
      <c r="W27" s="12">
        <f>SUM(W9*100/W6)</f>
        <v>34.078743772053834</v>
      </c>
      <c r="X27" s="12">
        <f>SUM(X9*100/X6)</f>
        <v>32.68675903667981</v>
      </c>
      <c r="Y27" s="12">
        <f>SUM(Y9*100/Y6)</f>
        <v>32.426139684214938</v>
      </c>
      <c r="Z27" s="12">
        <f>SUM(Z9*100/Z6)</f>
        <v>31.28736120342182</v>
      </c>
      <c r="AA27" s="12">
        <f>SUM(AA9*100/AA6)</f>
        <v>31.761687861396847</v>
      </c>
      <c r="AB27" s="12">
        <f>SUM(AB9*100/AB6)</f>
        <v>31.057654674759174</v>
      </c>
      <c r="AC27" s="12">
        <f>SUM(AC9*100/AC6)</f>
        <v>30.205293110968768</v>
      </c>
      <c r="AD27" s="12">
        <f>SUM(AD9*100/AD6)</f>
        <v>30.380864982112449</v>
      </c>
      <c r="AE27" s="12">
        <f>SUM(AE9*100/AE6)</f>
        <v>30.71641652020659</v>
      </c>
      <c r="AF27" s="12">
        <f>SUM(AF9*100/AF6)</f>
        <v>30.577088294734409</v>
      </c>
      <c r="AG27" s="12">
        <f>SUM(AG9*100/AG6)</f>
        <v>31.52433013447726</v>
      </c>
      <c r="AH27" s="12">
        <f>SUM(AH9*100/AH6)</f>
        <v>30.975450584651991</v>
      </c>
      <c r="AI27" s="12">
        <f>SUM(AI9*100/AI6)</f>
        <v>30.825297409425701</v>
      </c>
      <c r="AJ27" s="12">
        <f>SUM(AJ9*100/AJ6)</f>
        <v>31.912826756805465</v>
      </c>
      <c r="AK27" s="12">
        <f>SUM(AK9*100/AK6)</f>
        <v>33.197562569835945</v>
      </c>
    </row>
    <row r="28" spans="1:37" s="2" customFormat="1" ht="21" customHeight="1">
      <c r="A28" s="17" t="s">
        <v>13</v>
      </c>
      <c r="B28" s="12">
        <f>B10*100/$B$6</f>
        <v>20.846885283538686</v>
      </c>
      <c r="C28" s="12">
        <f>C10*100/$C$6</f>
        <v>21.325869358153835</v>
      </c>
      <c r="D28" s="13" t="s">
        <v>1</v>
      </c>
      <c r="E28" s="12">
        <f>E10*100/$E$6</f>
        <v>22.295690587265945</v>
      </c>
      <c r="F28" s="12">
        <f>F10*100/$F$6</f>
        <v>19.863420652054959</v>
      </c>
      <c r="G28" s="12">
        <f>SUM(G10*100/G6)</f>
        <v>19.266924615411686</v>
      </c>
      <c r="H28" s="12">
        <f>H10*100/$H$6</f>
        <v>23.022282116042437</v>
      </c>
      <c r="I28" s="12">
        <f>I10*100/$I$6</f>
        <v>23.853881072602828</v>
      </c>
      <c r="J28" s="12">
        <f>J10*100/$J$6</f>
        <v>18.390632387984983</v>
      </c>
      <c r="K28" s="12">
        <f>SUM(K10*100/K6)</f>
        <v>18.817511932066928</v>
      </c>
      <c r="L28" s="12">
        <f>SUM(L10*100/L6)</f>
        <v>18.750822734784794</v>
      </c>
      <c r="M28" s="12">
        <f>SUM(M10*100/M6)</f>
        <v>18.77536222031878</v>
      </c>
      <c r="N28" s="12">
        <f>SUM(N10*100/N6)</f>
        <v>19.796815174782278</v>
      </c>
      <c r="O28" s="12">
        <f>SUM(O10*100/O6)</f>
        <v>18.474731022458766</v>
      </c>
      <c r="P28" s="12">
        <f>SUM(P10*100/P6)</f>
        <v>16.49826533390199</v>
      </c>
      <c r="Q28" s="12">
        <f>SUM(Q10*100/Q6)</f>
        <v>21.387012037610372</v>
      </c>
      <c r="R28" s="12">
        <f>SUM(R10*100/R6)</f>
        <v>20.997241319652453</v>
      </c>
      <c r="S28" s="12">
        <f>SUM(S10*100/S6)</f>
        <v>23.929421029530179</v>
      </c>
      <c r="T28" s="12">
        <f>SUM(T10*100/T6)</f>
        <v>21.929265774115077</v>
      </c>
      <c r="U28" s="12">
        <f>SUM(U10*100/U6)</f>
        <v>21.335847704310599</v>
      </c>
      <c r="V28" s="12">
        <f>SUM(V10*100/V6)</f>
        <v>18.54267712297241</v>
      </c>
      <c r="W28" s="12">
        <f>SUM(W10*100/W6)</f>
        <v>17.141722680916185</v>
      </c>
      <c r="X28" s="12">
        <f>SUM(X10*100/X6)</f>
        <v>19.523873222403758</v>
      </c>
      <c r="Y28" s="12">
        <f>SUM(Y10*100/Y6)</f>
        <v>20.292457506121632</v>
      </c>
      <c r="Z28" s="12">
        <f>SUM(Z10*100/Z6)</f>
        <v>19.479632000922312</v>
      </c>
      <c r="AA28" s="12">
        <f>SUM(AA10*100/AA6)</f>
        <v>18.356960794301614</v>
      </c>
      <c r="AB28" s="12">
        <f>SUM(AB10*100/AB6)</f>
        <v>19.435435162276235</v>
      </c>
      <c r="AC28" s="12">
        <f>SUM(AC10*100/AC6)</f>
        <v>19.877404441265814</v>
      </c>
      <c r="AD28" s="12">
        <f>SUM(AD10*100/AD6)</f>
        <v>20.737830821551434</v>
      </c>
      <c r="AE28" s="12">
        <f>SUM(AE10*100/AE6)</f>
        <v>19.394304847767312</v>
      </c>
      <c r="AF28" s="12">
        <f>SUM(AF10*100/AF6)</f>
        <v>19.602379317337334</v>
      </c>
      <c r="AG28" s="12">
        <f>SUM(AG10*100/AG6)</f>
        <v>19.300379535805291</v>
      </c>
      <c r="AH28" s="12">
        <f>SUM(AH10*100/AH6)</f>
        <v>20.359890456636151</v>
      </c>
      <c r="AI28" s="12">
        <f>SUM(AI10*100/AI6)</f>
        <v>19.625380697261914</v>
      </c>
      <c r="AJ28" s="12">
        <f>SUM(AJ10*100/AJ6)</f>
        <v>19.890999258122918</v>
      </c>
      <c r="AK28" s="12">
        <f>SUM(AK10*100/AK6)</f>
        <v>17.528389578780317</v>
      </c>
    </row>
    <row r="29" spans="1:37" s="2" customFormat="1" ht="21" customHeight="1">
      <c r="A29" s="17" t="s">
        <v>12</v>
      </c>
      <c r="B29" s="12">
        <f>B11*100/$B$6</f>
        <v>15.391416764149602</v>
      </c>
      <c r="C29" s="12">
        <f>C11*100/$C$6</f>
        <v>19.140617950303294</v>
      </c>
      <c r="D29" s="13" t="s">
        <v>1</v>
      </c>
      <c r="E29" s="12">
        <f>E11*100/$E$6</f>
        <v>16.754281980018177</v>
      </c>
      <c r="F29" s="12">
        <f>F11*100/$F$6</f>
        <v>18.662819734760678</v>
      </c>
      <c r="G29" s="12">
        <f>SUM(G11*100/G6)</f>
        <v>19.549032444062856</v>
      </c>
      <c r="H29" s="12">
        <f>H11*100/$H$6</f>
        <v>15.043265068827605</v>
      </c>
      <c r="I29" s="12">
        <f>I11*100/$I$6</f>
        <v>15.20057276975896</v>
      </c>
      <c r="J29" s="12">
        <f>J11*100/$J$6</f>
        <v>18.341012019768371</v>
      </c>
      <c r="K29" s="12">
        <f>SUM(K11*100/K6)</f>
        <v>19.291431763066022</v>
      </c>
      <c r="L29" s="12">
        <f>SUM(L11*100/L6)</f>
        <v>20.353506502838254</v>
      </c>
      <c r="M29" s="12">
        <f>SUM(M11*100/M6)</f>
        <v>19.250995907601528</v>
      </c>
      <c r="N29" s="12">
        <f>SUM(N11*100/N6)</f>
        <v>20.515464622808238</v>
      </c>
      <c r="O29" s="12">
        <f>SUM(O11*100/O6)</f>
        <v>20.344979468238858</v>
      </c>
      <c r="P29" s="12">
        <f>SUM(P11*100/P6)</f>
        <v>20.861305216301869</v>
      </c>
      <c r="Q29" s="12">
        <f>SUM(Q11*100/Q6)</f>
        <v>21.527128040203564</v>
      </c>
      <c r="R29" s="12">
        <f>SUM(R11*100/R6)</f>
        <v>18.759473797508189</v>
      </c>
      <c r="S29" s="12">
        <f>SUM(S11*100/S6)</f>
        <v>17.408249141098977</v>
      </c>
      <c r="T29" s="12">
        <f>SUM(T11*100/T6)</f>
        <v>19.067495599126122</v>
      </c>
      <c r="U29" s="12">
        <f>SUM(U11*100/U6)</f>
        <v>17.418319340463761</v>
      </c>
      <c r="V29" s="12">
        <f>SUM(V11*100/V6)</f>
        <v>17.994680819486248</v>
      </c>
      <c r="W29" s="12">
        <f>SUM(W11*100/W6)</f>
        <v>19.59593643653017</v>
      </c>
      <c r="X29" s="12">
        <f>SUM(X11*100/X6)</f>
        <v>19.916531336535186</v>
      </c>
      <c r="Y29" s="12">
        <f>SUM(Y11*100/Y6)</f>
        <v>18.41643877503212</v>
      </c>
      <c r="Z29" s="12">
        <f>SUM(Z11*100/Z6)</f>
        <v>18.830268234533637</v>
      </c>
      <c r="AA29" s="12">
        <f>SUM(AA11*100/AA6)</f>
        <v>19.958316784562815</v>
      </c>
      <c r="AB29" s="12">
        <f>SUM(AB11*100/AB6)</f>
        <v>18.334543537861833</v>
      </c>
      <c r="AC29" s="12">
        <f>SUM(AC11*100/AC6)</f>
        <v>18.665979145463048</v>
      </c>
      <c r="AD29" s="12">
        <f>SUM(AD11*100/AD6)</f>
        <v>19.576587673538693</v>
      </c>
      <c r="AE29" s="12">
        <f>SUM(AE11*100/AE6)</f>
        <v>17.950147195442703</v>
      </c>
      <c r="AF29" s="12">
        <f>SUM(AF11*100/AF6)</f>
        <v>18.110407847985446</v>
      </c>
      <c r="AG29" s="12">
        <f>SUM(AG11*100/AG6)</f>
        <v>19.578056428173557</v>
      </c>
      <c r="AH29" s="12">
        <f>SUM(AH11*100/AH6)</f>
        <v>19.329570348540841</v>
      </c>
      <c r="AI29" s="12">
        <f>SUM(AI11*100/AI6)</f>
        <v>17.533018201618148</v>
      </c>
      <c r="AJ29" s="12">
        <f>SUM(AJ11*100/AJ6)-0.04</f>
        <v>18.019212438138247</v>
      </c>
      <c r="AK29" s="12">
        <f>SUM(AK11*100/AK6)-0.04</f>
        <v>19.329691064562219</v>
      </c>
    </row>
    <row r="30" spans="1:37" s="2" customFormat="1" ht="21" customHeight="1">
      <c r="A30" s="2" t="s">
        <v>11</v>
      </c>
      <c r="B30" s="12">
        <f>B12*100/$B$6</f>
        <v>16.936270758399022</v>
      </c>
      <c r="C30" s="12">
        <f>C12*100/$C$6</f>
        <v>13.793894022692713</v>
      </c>
      <c r="D30" s="13" t="s">
        <v>1</v>
      </c>
      <c r="E30" s="12">
        <f>E12*100/$E$6</f>
        <v>12.799918698820941</v>
      </c>
      <c r="F30" s="12">
        <f>F12*100/$F$6</f>
        <v>13.966545711409561</v>
      </c>
      <c r="G30" s="12">
        <f>SUM(G12*100/G6)</f>
        <v>15.082617740623455</v>
      </c>
      <c r="H30" s="12">
        <f>H12*100/$H$6</f>
        <v>14.72293654244082</v>
      </c>
      <c r="I30" s="12">
        <f>I12*100/$I$6</f>
        <v>13.892109570403889</v>
      </c>
      <c r="J30" s="12">
        <f>J12*100/$J$6</f>
        <v>15.486986390085159</v>
      </c>
      <c r="K30" s="12">
        <f>SUM(K12*100/K6)</f>
        <v>15.9714354836618</v>
      </c>
      <c r="L30" s="12">
        <f>SUM(L12*100/L6)</f>
        <v>15.659366691815764</v>
      </c>
      <c r="M30" s="12">
        <f>SUM(M12*100/M6)</f>
        <v>16.345257032535248</v>
      </c>
      <c r="N30" s="12">
        <f>SUM(N12*100/N6)</f>
        <v>15.086530282748445</v>
      </c>
      <c r="O30" s="12">
        <f>SUM(O12*100/O6)</f>
        <v>15.745773210066298</v>
      </c>
      <c r="P30" s="12">
        <f>SUM(P12*100/P6)</f>
        <v>16.378351403823931</v>
      </c>
      <c r="Q30" s="12">
        <f>SUM(Q12*100/Q6)</f>
        <v>15.459177689095229</v>
      </c>
      <c r="R30" s="12">
        <f>SUM(R12*100/R6)</f>
        <v>15.300061795632942</v>
      </c>
      <c r="S30" s="12">
        <f>SUM(S12*100/S6)</f>
        <v>16.812890472458591</v>
      </c>
      <c r="T30" s="12">
        <f>SUM(T12*100/T6)</f>
        <v>14.976455138847509</v>
      </c>
      <c r="U30" s="12">
        <f>SUM(U12*100/U6)</f>
        <v>16.052550517189665</v>
      </c>
      <c r="V30" s="12">
        <f>SUM(V12*100/V6)</f>
        <v>15.355720196857172</v>
      </c>
      <c r="W30" s="12">
        <f>SUM(W12*100/W6)</f>
        <v>15.502084011738658</v>
      </c>
      <c r="X30" s="12">
        <f>SUM(X12*100/X6)</f>
        <v>14.803471526375802</v>
      </c>
      <c r="Y30" s="12">
        <f>SUM(Y12*100/Y6)</f>
        <v>15.818350845438921</v>
      </c>
      <c r="Z30" s="12">
        <f>SUM(Z12*100/Z6)</f>
        <v>15.979374078364115</v>
      </c>
      <c r="AA30" s="12">
        <f>SUM(AA12*100/AA6)</f>
        <v>15.830005123351707</v>
      </c>
      <c r="AB30" s="12">
        <f>SUM(AB12*100/AB6)</f>
        <v>15.696278326062927</v>
      </c>
      <c r="AC30" s="12">
        <f>SUM(AC12*100/AC6)</f>
        <v>16.083547825540229</v>
      </c>
      <c r="AD30" s="12">
        <f>SUM(AD12*100/AD6)</f>
        <v>15.186997296010757</v>
      </c>
      <c r="AE30" s="12">
        <f>SUM(AE12*100/AE6)</f>
        <v>16.871710776275183</v>
      </c>
      <c r="AF30" s="12">
        <f>SUM(AF12*100/AF6)</f>
        <v>16.144248072829367</v>
      </c>
      <c r="AG30" s="12">
        <f>SUM(AG12*100/AG6)</f>
        <v>14.786575964429165</v>
      </c>
      <c r="AH30" s="12">
        <f>SUM(AH12*100/AH6)</f>
        <v>17.321079661585756</v>
      </c>
      <c r="AI30" s="12">
        <f>SUM(AI12*100/AI6)</f>
        <v>18.616444362112443</v>
      </c>
      <c r="AJ30" s="12">
        <f>SUM(AJ12*100/AJ6)</f>
        <v>16.005497411732989</v>
      </c>
      <c r="AK30" s="12">
        <f>SUM(AK12*100/AK6)</f>
        <v>16.275796892535261</v>
      </c>
    </row>
    <row r="31" spans="1:37" s="2" customFormat="1" ht="21" customHeight="1">
      <c r="A31" s="14" t="s">
        <v>10</v>
      </c>
      <c r="B31" s="12">
        <f>B13*100/$B$6</f>
        <v>12.91544129705146</v>
      </c>
      <c r="C31" s="12">
        <f>C13*100/$C$6</f>
        <v>11.558444596694684</v>
      </c>
      <c r="D31" s="13" t="s">
        <v>1</v>
      </c>
      <c r="E31" s="12">
        <f>E13*100/$E$6</f>
        <v>10.624147350668579</v>
      </c>
      <c r="F31" s="12">
        <f>F13*100/$F$6</f>
        <v>11.126506476321923</v>
      </c>
      <c r="G31" s="12">
        <f>SUM(G13*100/G6)</f>
        <v>12.322700015926291</v>
      </c>
      <c r="H31" s="12">
        <f>H13*100/$H$6</f>
        <v>12.978436949783962</v>
      </c>
      <c r="I31" s="12">
        <f>I13*100/$I$6</f>
        <v>11.954626913538952</v>
      </c>
      <c r="J31" s="12">
        <f>J13*100/$J$6</f>
        <v>12.554247165590809</v>
      </c>
      <c r="K31" s="12">
        <f>SUM(K13*100/K6)</f>
        <v>13.659305670644098</v>
      </c>
      <c r="L31" s="12">
        <f>SUM(L13*100/L6)</f>
        <v>12.838254922037795</v>
      </c>
      <c r="M31" s="12">
        <f>SUM(M13*100/M6)</f>
        <v>13.099436672059749</v>
      </c>
      <c r="N31" s="12">
        <f>SUM(N13*100/N6)</f>
        <v>12.213255130359826</v>
      </c>
      <c r="O31" s="12">
        <f>SUM(O13*100/O6)</f>
        <v>12.790530155307287</v>
      </c>
      <c r="P31" s="12">
        <f>SUM(P13*100/P6)</f>
        <v>13.540633239204878</v>
      </c>
      <c r="Q31" s="12">
        <f>SUM(Q13*100/Q6)</f>
        <v>13.410674457152782</v>
      </c>
      <c r="R31" s="12">
        <f>SUM(R13*100/R6)</f>
        <v>13.075468724598789</v>
      </c>
      <c r="S31" s="12">
        <f>SUM(S13*100/S6)</f>
        <v>13.305673224887496</v>
      </c>
      <c r="T31" s="12">
        <f>SUM(T13*100/T6)</f>
        <v>12.204908455378783</v>
      </c>
      <c r="U31" s="12">
        <f>SUM(U13*100/U6)</f>
        <v>13.396242331516602</v>
      </c>
      <c r="V31" s="12">
        <f>SUM(V13*100/V6)</f>
        <v>12.908808111750284</v>
      </c>
      <c r="W31" s="12">
        <f>SUM(W13*100/W6)</f>
        <v>12.990725591861805</v>
      </c>
      <c r="X31" s="12">
        <f>SUM(X13*100/X6)</f>
        <v>11.710411123890005</v>
      </c>
      <c r="Y31" s="12">
        <f>SUM(Y13*100/Y6)</f>
        <v>13.242061603485817</v>
      </c>
      <c r="Z31" s="12">
        <f>SUM(Z13*100/Z6)</f>
        <v>13.632204895453912</v>
      </c>
      <c r="AA31" s="12">
        <f>SUM(AA13*100/AA6)</f>
        <v>13.391259689951095</v>
      </c>
      <c r="AB31" s="12">
        <f>SUM(AB13*100/AB6)</f>
        <v>13.158142624504869</v>
      </c>
      <c r="AC31" s="12">
        <f>SUM(AC13*100/AC6)</f>
        <v>13.547100032615916</v>
      </c>
      <c r="AD31" s="12">
        <f>SUM(AD13*100/AD6)</f>
        <v>12.574629612362775</v>
      </c>
      <c r="AE31" s="12">
        <f>SUM(AE13*100/AE6)</f>
        <v>14.193807741426264</v>
      </c>
      <c r="AF31" s="12">
        <f>SUM(AF13*100/AF6)</f>
        <v>13.530114214677354</v>
      </c>
      <c r="AG31" s="12">
        <f>SUM(AG13*100/AG6)</f>
        <v>11.446230143385632</v>
      </c>
      <c r="AH31" s="12">
        <f>SUM(AH13*100/AH6)</f>
        <v>14.378544920508659</v>
      </c>
      <c r="AI31" s="12">
        <f>SUM(AI13*100/AI6)</f>
        <v>15.138053009970591</v>
      </c>
      <c r="AJ31" s="12">
        <f>SUM(AJ13*100/AJ6)</f>
        <v>12.208835223679115</v>
      </c>
      <c r="AK31" s="12">
        <f>SUM(AK13*100/AK6)</f>
        <v>14.323685375663091</v>
      </c>
    </row>
    <row r="32" spans="1:37" s="2" customFormat="1" ht="21" customHeight="1">
      <c r="A32" s="14" t="s">
        <v>9</v>
      </c>
      <c r="B32" s="12">
        <f>B14*100/$B$6</f>
        <v>4.0208294613475601</v>
      </c>
      <c r="C32" s="12">
        <f>C14*100/$C$6</f>
        <v>2.235449425998028</v>
      </c>
      <c r="D32" s="13" t="s">
        <v>1</v>
      </c>
      <c r="E32" s="12">
        <f>E14*100/$E$6</f>
        <v>2.17577134815236</v>
      </c>
      <c r="F32" s="12">
        <f>F14*100/$F$6</f>
        <v>2.8400392350876369</v>
      </c>
      <c r="G32" s="12">
        <f>SUM(G14*100/G6)</f>
        <v>2.7599177246971638</v>
      </c>
      <c r="H32" s="12">
        <f>H14*100/$H$6</f>
        <v>1.7306027531041588</v>
      </c>
      <c r="I32" s="12">
        <f>I14*100/$I$6</f>
        <v>1.8943244805828923</v>
      </c>
      <c r="J32" s="12">
        <f>J14*100/$J$6</f>
        <v>2.9327392244943509</v>
      </c>
      <c r="K32" s="12">
        <f>SUM(K14*100/K$6)</f>
        <v>2.2311639248886839</v>
      </c>
      <c r="L32" s="12">
        <f>SUM(L14*100/L$6)</f>
        <v>2.8211117697779695</v>
      </c>
      <c r="M32" s="12">
        <f>SUM(M14*100/M$6)</f>
        <v>3.2343090735226805</v>
      </c>
      <c r="N32" s="12">
        <f>SUM(N14*100/N$6)</f>
        <v>2.8732751523886191</v>
      </c>
      <c r="O32" s="12">
        <f>SUM(O14*100/O$6)</f>
        <v>2.8810075474295154</v>
      </c>
      <c r="P32" s="12">
        <f>SUM(P14*100/P$6)</f>
        <v>2.5242525005405767</v>
      </c>
      <c r="Q32" s="12">
        <f>SUM(Q14*100/Q$6)</f>
        <v>2.0167702761312709</v>
      </c>
      <c r="R32" s="12">
        <f>SUM(R14*100/R$6)</f>
        <v>2.2245930710341546</v>
      </c>
      <c r="S32" s="12">
        <f>SUM(S14*100/S$6)</f>
        <v>3.5072172475710954</v>
      </c>
      <c r="T32" s="12">
        <f>SUM(T14*100/T$6)</f>
        <v>2.7715466834687263</v>
      </c>
      <c r="U32" s="12">
        <f>SUM(U14*100/U$6)</f>
        <v>2.6563081856730646</v>
      </c>
      <c r="V32" s="12">
        <f>SUM(V14*100/V$6)</f>
        <v>2.4469120851068884</v>
      </c>
      <c r="W32" s="12">
        <f>SUM(W14*100/W$6)</f>
        <v>2.5113584198768519</v>
      </c>
      <c r="X32" s="12">
        <f>SUM(X14*100/X$6)</f>
        <v>3.0930604024857966</v>
      </c>
      <c r="Y32" s="12">
        <f>SUM(Y14*100/Y$6)</f>
        <v>2.5762892419531034</v>
      </c>
      <c r="Z32" s="12">
        <f>SUM(Z14*100/Z$6)</f>
        <v>2.3471691829102039</v>
      </c>
      <c r="AA32" s="12">
        <f>SUM(AA14*100/AA$6)</f>
        <v>2.4387454334006113</v>
      </c>
      <c r="AB32" s="12">
        <f>SUM(AB14*100/AB$6)</f>
        <v>2.5381357015580566</v>
      </c>
      <c r="AC32" s="12">
        <f>SUM(AC14*100/AC$6)</f>
        <v>2.5364477929243114</v>
      </c>
      <c r="AD32" s="12">
        <f>SUM(AD14*100/AD$6)</f>
        <v>2.6123676836479808</v>
      </c>
      <c r="AE32" s="12">
        <f>SUM(AE14*100/AE$6)</f>
        <v>2.6779030348489195</v>
      </c>
      <c r="AF32" s="12">
        <f>SUM(AF14*100/AF$6)</f>
        <v>2.6141338581520124</v>
      </c>
      <c r="AG32" s="12">
        <f>SUM(AG14*100/AG$6)</f>
        <v>3.3403458210435324</v>
      </c>
      <c r="AH32" s="12">
        <f>SUM(AH14*100/AH$6)</f>
        <v>2.9009520958142421</v>
      </c>
      <c r="AI32" s="12">
        <f>SUM(AI14*100/AI$6)</f>
        <v>3.4783913521418515</v>
      </c>
      <c r="AJ32" s="12">
        <f>SUM(AJ14*100/AJ$6)</f>
        <v>3.7966621880538742</v>
      </c>
      <c r="AK32" s="12">
        <f>SUM(AK14*100/AK$6)</f>
        <v>1.9521115168721697</v>
      </c>
    </row>
    <row r="33" spans="1:38" s="2" customFormat="1" ht="21" customHeight="1">
      <c r="A33" s="15" t="s">
        <v>8</v>
      </c>
      <c r="B33" s="13" t="s">
        <v>1</v>
      </c>
      <c r="C33" s="13" t="s">
        <v>1</v>
      </c>
      <c r="D33" s="13" t="s">
        <v>1</v>
      </c>
      <c r="E33" s="12">
        <f>E15*100/$E$6</f>
        <v>0</v>
      </c>
      <c r="F33" s="12">
        <f>F15*100/$F$6</f>
        <v>0</v>
      </c>
      <c r="G33" s="13">
        <f>SUM(G15*100/G6)</f>
        <v>0</v>
      </c>
      <c r="H33" s="13">
        <f>H15*100/$H$6</f>
        <v>0</v>
      </c>
      <c r="I33" s="12">
        <f>I15*100/$I$6</f>
        <v>4.3220815144573627E-2</v>
      </c>
      <c r="J33" s="16">
        <f>0*100/$I$6</f>
        <v>0</v>
      </c>
      <c r="K33" s="12">
        <f>SUM(K15*100/K$6)</f>
        <v>8.0965888129018809E-2</v>
      </c>
      <c r="L33" s="12">
        <f>SUM(L15*100/L$6)</f>
        <v>0</v>
      </c>
      <c r="M33" s="12">
        <f>SUM(M15*100/M$6)</f>
        <v>1.1511286952817319E-2</v>
      </c>
      <c r="N33" s="12">
        <f>SUM(N15*100/N$6)</f>
        <v>0</v>
      </c>
      <c r="O33" s="12">
        <f>SUM(O15*100/O$6)</f>
        <v>7.4235507329494618E-2</v>
      </c>
      <c r="P33" s="12">
        <f>SUM(P15*100/P$6)</f>
        <v>0.31346566407847842</v>
      </c>
      <c r="Q33" s="12">
        <f>SUM(Q15*100/Q$6)</f>
        <v>3.1732955811177091E-2</v>
      </c>
      <c r="R33" s="12">
        <f>SUM(R15*100/R$6)</f>
        <v>0</v>
      </c>
      <c r="S33" s="12">
        <f>SUM(S15*100/S$6)</f>
        <v>0</v>
      </c>
      <c r="T33" s="12">
        <f>SUM(T15*100/T$6)</f>
        <v>0</v>
      </c>
      <c r="U33" s="12">
        <f>SUM(U15*100/U$6)</f>
        <v>0</v>
      </c>
      <c r="V33" s="12">
        <f>SUM(V15*100/V$6)</f>
        <v>0</v>
      </c>
      <c r="W33" s="12">
        <f>SUM(W15*100/W$6)</f>
        <v>0</v>
      </c>
      <c r="X33" s="12">
        <f>SUM(X15*100/X$6)</f>
        <v>0</v>
      </c>
      <c r="Y33" s="12">
        <f>SUM(Y15*100/Y$6)</f>
        <v>0</v>
      </c>
      <c r="Z33" s="12">
        <f>SUM(Z15*100/Z$6)</f>
        <v>0</v>
      </c>
      <c r="AA33" s="12">
        <f>SUM(AA15*100/AA$6)</f>
        <v>0</v>
      </c>
      <c r="AB33" s="12">
        <f>SUM(AB15*100/AB$6)</f>
        <v>0</v>
      </c>
      <c r="AC33" s="12">
        <f>SUM(AC15*100/AC$6)</f>
        <v>0</v>
      </c>
      <c r="AD33" s="12">
        <f>SUM(AD15*100/AD$6)</f>
        <v>0</v>
      </c>
      <c r="AE33" s="12">
        <f>SUM(AE15*100/AE$6)</f>
        <v>0</v>
      </c>
      <c r="AF33" s="12">
        <f>SUM(AF15*100/AF$6)</f>
        <v>0</v>
      </c>
      <c r="AG33" s="12">
        <f>SUM(AG15*100/AG$6)</f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</row>
    <row r="34" spans="1:38" s="2" customFormat="1" ht="21" customHeight="1">
      <c r="A34" s="2" t="s">
        <v>7</v>
      </c>
      <c r="B34" s="12">
        <f>B16*100/$B$6+0.1</f>
        <v>12.839152062447386</v>
      </c>
      <c r="C34" s="12">
        <v>12.5</v>
      </c>
      <c r="D34" s="13" t="s">
        <v>1</v>
      </c>
      <c r="E34" s="12">
        <f>E16*100/$E$6</f>
        <v>12.956796527719264</v>
      </c>
      <c r="F34" s="12">
        <f>F16*100/$F$6</f>
        <v>12.340904342540947</v>
      </c>
      <c r="G34" s="12">
        <f>SUM(G16*100/G6)</f>
        <v>11.889710218226261</v>
      </c>
      <c r="H34" s="12">
        <f>H16*100/$H$6</f>
        <v>13.917557318088457</v>
      </c>
      <c r="I34" s="12">
        <v>13.5</v>
      </c>
      <c r="J34" s="12">
        <f>J16*100/$J$6</f>
        <v>13.465426191074833</v>
      </c>
      <c r="K34" s="12">
        <f>K16*100/K$6</f>
        <v>10.724641479008373</v>
      </c>
      <c r="L34" s="12">
        <f>L16*100/L$6</f>
        <v>11.136307214198462</v>
      </c>
      <c r="M34" s="12">
        <f>M16*100/M$6</f>
        <v>12.30234803061821</v>
      </c>
      <c r="N34" s="12">
        <f>N16*100/N$6</f>
        <v>11.929845365173984</v>
      </c>
      <c r="O34" s="12">
        <f>O16*100/O$6</f>
        <v>12.272487440067904</v>
      </c>
      <c r="P34" s="12">
        <f>P16*100/P$6</f>
        <v>11.967566311898336</v>
      </c>
      <c r="Q34" s="12">
        <f>Q16*100/Q$6</f>
        <v>10.967009546255102</v>
      </c>
      <c r="R34" s="12">
        <f>R16*100/R$6</f>
        <v>11.554838777033103</v>
      </c>
      <c r="S34" s="12">
        <f>S16*100/S$6</f>
        <v>13.449765482061652</v>
      </c>
      <c r="T34" s="12">
        <f>T16*100/T$6</f>
        <v>10.80064425521747</v>
      </c>
      <c r="U34" s="12">
        <f>U16*100/U$6</f>
        <v>10.962403361282027</v>
      </c>
      <c r="V34" s="12">
        <f>V16*100/V$6</f>
        <v>11.379395299411684</v>
      </c>
      <c r="W34" s="12">
        <f>W16*100/W$6</f>
        <v>10.853348822798965</v>
      </c>
      <c r="X34" s="12">
        <f>X16*100/X$6</f>
        <v>9.3632510822297128</v>
      </c>
      <c r="Y34" s="12">
        <f>Y16*100/Y$6</f>
        <v>10.264962555082374</v>
      </c>
      <c r="Z34" s="12">
        <f>Z16*100/Z$6</f>
        <v>10.853046220609269</v>
      </c>
      <c r="AA34" s="12">
        <f>AA16*100/AA$6</f>
        <v>10.955550371504518</v>
      </c>
      <c r="AB34" s="12">
        <f>AB16*100/AB$6</f>
        <v>11.714975691016296</v>
      </c>
      <c r="AC34" s="12">
        <f>AC16*100/AC$6</f>
        <v>11.193535172137365</v>
      </c>
      <c r="AD34" s="12">
        <f>AD16*100/AD$6</f>
        <v>11.525815490766686</v>
      </c>
      <c r="AE34" s="12">
        <f>AE16*100/AE$6</f>
        <v>12.03551319856555</v>
      </c>
      <c r="AF34" s="12">
        <f>AF16*100/AF$6</f>
        <v>12.237153910131006</v>
      </c>
      <c r="AG34" s="12">
        <f>AG16*100/AG$6</f>
        <v>12.155082030443138</v>
      </c>
      <c r="AH34" s="12">
        <f>AH16*100/AH$6</f>
        <v>10.080758389176379</v>
      </c>
      <c r="AI34" s="12">
        <f>AI16*100/AI$6</f>
        <v>10.823215213520392</v>
      </c>
      <c r="AJ34" s="12">
        <f>AJ16*100/AJ$6</f>
        <v>10.964249729793618</v>
      </c>
      <c r="AK34" s="12">
        <f>AK16*100/AK$6</f>
        <v>11.283438879481155</v>
      </c>
    </row>
    <row r="35" spans="1:38" s="2" customFormat="1" ht="21" customHeight="1">
      <c r="A35" s="15" t="s">
        <v>6</v>
      </c>
      <c r="B35" s="12">
        <f>B17*100/$B$6</f>
        <v>5.4808869671692051</v>
      </c>
      <c r="C35" s="12">
        <f>C17*100/$C$6</f>
        <v>6.4633791755092496</v>
      </c>
      <c r="D35" s="13" t="s">
        <v>1</v>
      </c>
      <c r="E35" s="12">
        <f>E17*100/$E$6</f>
        <v>6.3855515455264094</v>
      </c>
      <c r="F35" s="12">
        <f>F17*100/$F$6</f>
        <v>5.8031222555562687</v>
      </c>
      <c r="G35" s="12">
        <f>SUM(G17*100/G6)</f>
        <v>5.2593553416911014</v>
      </c>
      <c r="H35" s="12">
        <f>H17*100/$H$6</f>
        <v>5.9258546237590055</v>
      </c>
      <c r="I35" s="12">
        <f>I17*100/$I$6</f>
        <v>6.6891414905418447</v>
      </c>
      <c r="J35" s="12">
        <f>J17*100/$J$6</f>
        <v>8.1004620298748549</v>
      </c>
      <c r="K35" s="12">
        <f>SUM(K17*100/K6)</f>
        <v>6.8541991529383992</v>
      </c>
      <c r="L35" s="12">
        <f>SUM(L17*100/L6)</f>
        <v>5.8304784615937342</v>
      </c>
      <c r="M35" s="12">
        <f>SUM(M17*100/M6)</f>
        <v>6.8574639819082455</v>
      </c>
      <c r="N35" s="12">
        <f>SUM(N17*100/N6)</f>
        <v>6.5301915319132435</v>
      </c>
      <c r="O35" s="12">
        <f>SUM(O17*100/O6)</f>
        <v>5.8401504897800001</v>
      </c>
      <c r="P35" s="12">
        <f>SUM(P17*100/P6)</f>
        <v>6.2096317696624181</v>
      </c>
      <c r="Q35" s="12">
        <f>SUM(Q17*100/Q6)</f>
        <v>6.7280685722806721</v>
      </c>
      <c r="R35" s="12">
        <f>SUM(R17*100/R6)</f>
        <v>6.50022446281797</v>
      </c>
      <c r="S35" s="12">
        <f>SUM(S17*100/S6)</f>
        <v>7.8220019428759704</v>
      </c>
      <c r="T35" s="12">
        <f>SUM(T17*100/T6)</f>
        <v>5.8833648206708959</v>
      </c>
      <c r="U35" s="12">
        <f>SUM(U17*100/U6)</f>
        <v>5.8896892338326134</v>
      </c>
      <c r="V35" s="12">
        <f>SUM(V17*100/V6)</f>
        <v>6.7017617806590009</v>
      </c>
      <c r="W35" s="12">
        <f>SUM(W17*100/W6)</f>
        <v>6.4217150317160154</v>
      </c>
      <c r="X35" s="12">
        <f>SUM(X17*100/X6)</f>
        <v>5.4825239028387243</v>
      </c>
      <c r="Y35" s="12">
        <f>SUM(Y17*100/Y6)</f>
        <v>5.767479021229061</v>
      </c>
      <c r="Z35" s="12">
        <f>SUM(Z17*100/Z6)</f>
        <v>5.9982391304240723</v>
      </c>
      <c r="AA35" s="12">
        <f>SUM(AA17*100/AA6)</f>
        <v>5.8300513860856462</v>
      </c>
      <c r="AB35" s="12">
        <f>SUM(AB17*100/AB6)</f>
        <v>6.9722546189035777</v>
      </c>
      <c r="AC35" s="12">
        <f>SUM(AC17*100/AC6)</f>
        <v>6.947935373334329</v>
      </c>
      <c r="AD35" s="12">
        <f>SUM(AD17*100/AD6)</f>
        <v>7.0436711438708759</v>
      </c>
      <c r="AE35" s="12">
        <f>SUM(AE17*100/AE6)</f>
        <v>6.5417527655829844</v>
      </c>
      <c r="AF35" s="12">
        <f>SUM(AF17*100/AF6)</f>
        <v>6.8325044058710986</v>
      </c>
      <c r="AG35" s="12">
        <f>SUM(AG17*100/AG6)</f>
        <v>6.0227936850410817</v>
      </c>
      <c r="AH35" s="12">
        <f>SUM(AH17*100/AH6)</f>
        <v>5.5805866773118238</v>
      </c>
      <c r="AI35" s="12">
        <f>SUM(AI17*100/AI6)</f>
        <v>6.0979502101013869</v>
      </c>
      <c r="AJ35" s="12">
        <f>SUM(AJ17*100/AJ6)</f>
        <v>6.5979197161038119</v>
      </c>
      <c r="AK35" s="12">
        <f>SUM(AK17*100/AK6)</f>
        <v>6.5924158100042423</v>
      </c>
    </row>
    <row r="36" spans="1:38" s="2" customFormat="1" ht="21" customHeight="1">
      <c r="A36" s="15" t="s">
        <v>5</v>
      </c>
      <c r="B36" s="12">
        <f>B18*100/$B$6</f>
        <v>4.8746023242847301</v>
      </c>
      <c r="C36" s="12">
        <f>C18*100/$C$6</f>
        <v>3.9352305198603013</v>
      </c>
      <c r="D36" s="13" t="s">
        <v>1</v>
      </c>
      <c r="E36" s="12">
        <f>E18*100/$E$6</f>
        <v>4.6717947299598057</v>
      </c>
      <c r="F36" s="12">
        <f>F18*100/$F$6</f>
        <v>4.3722670880202745</v>
      </c>
      <c r="G36" s="12">
        <f>SUM(G18*100/G6)</f>
        <v>4.7109680702705798</v>
      </c>
      <c r="H36" s="12">
        <f>H18*100/$H$6</f>
        <v>5.3954798298210873</v>
      </c>
      <c r="I36" s="12">
        <f>I18*100/$I$6</f>
        <v>4.7837925701539596</v>
      </c>
      <c r="J36" s="12">
        <f>J18*100/$J$6</f>
        <v>3.1489834580845368</v>
      </c>
      <c r="K36" s="12">
        <f>SUM(K18*100/K6)</f>
        <v>2.0863929494710001</v>
      </c>
      <c r="L36" s="12">
        <f>SUM(L18*100/L6)</f>
        <v>3.3827737658978223</v>
      </c>
      <c r="M36" s="12">
        <f>SUM(M18*100/M6)</f>
        <v>4.037515918659615</v>
      </c>
      <c r="N36" s="12">
        <f>SUM(N18*100/N6)</f>
        <v>3.9945087647685265</v>
      </c>
      <c r="O36" s="12">
        <f>SUM(O18*100/O6)</f>
        <v>4.7550641187401066</v>
      </c>
      <c r="P36" s="12">
        <f>SUM(P18*100/P6)</f>
        <v>3.7699433806087423</v>
      </c>
      <c r="Q36" s="12">
        <f>SUM(Q18*100/Q6)</f>
        <v>3.069549728451368</v>
      </c>
      <c r="R36" s="12">
        <f>SUM(R18*100/R6)</f>
        <v>3.7324960016783755</v>
      </c>
      <c r="S36" s="12">
        <f>SUM(S18*100/S6)</f>
        <v>3.827622962176723</v>
      </c>
      <c r="T36" s="12">
        <f>SUM(T18*100/T6)</f>
        <v>3.3802578111483519</v>
      </c>
      <c r="U36" s="12">
        <f>SUM(U18*100/U6)</f>
        <v>3.6582615911797634</v>
      </c>
      <c r="V36" s="12">
        <f>SUM(V18*100/V6)</f>
        <v>3.5030306268440516</v>
      </c>
      <c r="W36" s="12">
        <f>SUM(W18*100/W6)</f>
        <v>3.5424389781103409</v>
      </c>
      <c r="X36" s="12">
        <f>SUM(X18*100/X6)</f>
        <v>2.7624188636217797</v>
      </c>
      <c r="Y36" s="12">
        <f>SUM(Y18*100/Y6)</f>
        <v>2.9642762909680935</v>
      </c>
      <c r="Z36" s="12">
        <f>SUM(Z18*100/Z6)</f>
        <v>3.1211339330012282</v>
      </c>
      <c r="AA36" s="12">
        <f>SUM(AA18*100/AA6)</f>
        <v>3.3726522277721092</v>
      </c>
      <c r="AB36" s="12">
        <f>SUM(AB18*100/AB6)</f>
        <v>3.0322379212278792</v>
      </c>
      <c r="AC36" s="12">
        <f>SUM(AC18*100/AC6)</f>
        <v>2.5832393497251225</v>
      </c>
      <c r="AD36" s="12">
        <f>SUM(AD18*100/AD6)</f>
        <v>2.71964391749643</v>
      </c>
      <c r="AE36" s="12">
        <f>SUM(AE18*100/AE6)</f>
        <v>3.6308862856988782</v>
      </c>
      <c r="AF36" s="12">
        <f>SUM(AF18*100/AF6)</f>
        <v>3.8841219165024974</v>
      </c>
      <c r="AG36" s="12">
        <f>SUM(AG18*100/AG6)</f>
        <v>4.7648532419132055</v>
      </c>
      <c r="AH36" s="12">
        <f>SUM(AH18*100/AH6)</f>
        <v>3.1925687410046955</v>
      </c>
      <c r="AI36" s="12">
        <f>SUM(AI18*100/AI6)</f>
        <v>3.5896373117775551</v>
      </c>
      <c r="AJ36" s="12">
        <f>SUM(AJ18*100/AJ6)</f>
        <v>3.3592037934875987</v>
      </c>
      <c r="AK36" s="12">
        <f>SUM(AK18*100/AK6)</f>
        <v>3.3597894316519334</v>
      </c>
    </row>
    <row r="37" spans="1:38" s="2" customFormat="1" ht="21" customHeight="1">
      <c r="A37" s="15" t="s">
        <v>4</v>
      </c>
      <c r="B37" s="12">
        <f>B19*100/$B$6</f>
        <v>2.3836627709934515</v>
      </c>
      <c r="C37" s="12">
        <f>C19*100/$C$6</f>
        <v>2.0513009040322174</v>
      </c>
      <c r="D37" s="13" t="s">
        <v>1</v>
      </c>
      <c r="E37" s="12">
        <f>E19*100/$E$6</f>
        <v>1.8994502522330488</v>
      </c>
      <c r="F37" s="12">
        <f>F19*100/$F$6</f>
        <v>2.1655149989644036</v>
      </c>
      <c r="G37" s="12">
        <f>SUM(G19*100/G$6)</f>
        <v>1.9193868062645811</v>
      </c>
      <c r="H37" s="12">
        <f>H19*100/$H$6</f>
        <v>2.5960953705675136</v>
      </c>
      <c r="I37" s="12">
        <f>I19*100/$I$6</f>
        <v>2.0780442643785944</v>
      </c>
      <c r="J37" s="12">
        <f>J19*100/$J$6</f>
        <v>2.215980703115441</v>
      </c>
      <c r="K37" s="12">
        <f>SUM(K19*100/K6)</f>
        <v>1.7840493765989729</v>
      </c>
      <c r="L37" s="12">
        <f>SUM(L19*100/L6)</f>
        <v>1.9230549867069053</v>
      </c>
      <c r="M37" s="12">
        <f>SUM(M19*100/M6)</f>
        <v>1.4073681300503504</v>
      </c>
      <c r="N37" s="12">
        <f>SUM(N19*100/N6)</f>
        <v>1.4051450684922135</v>
      </c>
      <c r="O37" s="12">
        <f>SUM(O19*100/O6)</f>
        <v>1.6772728315477965</v>
      </c>
      <c r="P37" s="12">
        <f>SUM(P19*100/P6)</f>
        <v>1.987991161627175</v>
      </c>
      <c r="Q37" s="12">
        <f>SUM(Q19*100/Q6)</f>
        <v>1.169391245523062</v>
      </c>
      <c r="R37" s="12">
        <f>SUM(R19*100/R6)</f>
        <v>1.3221183125367579</v>
      </c>
      <c r="S37" s="12">
        <f>SUM(S19*100/S6)</f>
        <v>1.8001405770089582</v>
      </c>
      <c r="T37" s="12">
        <f>SUM(T19*100/T6)</f>
        <v>1.5370216233982232</v>
      </c>
      <c r="U37" s="12">
        <f>SUM(U19*100/U6)</f>
        <v>1.414452536269651</v>
      </c>
      <c r="V37" s="12">
        <f>SUM(V19*100/V6)</f>
        <v>1.174602891908632</v>
      </c>
      <c r="W37" s="12">
        <f>SUM(W19*100/W6)</f>
        <v>0.88919481297260861</v>
      </c>
      <c r="X37" s="12">
        <f>SUM(X19*100/X6)</f>
        <v>1.11830831576921</v>
      </c>
      <c r="Y37" s="12">
        <f>SUM(Y19*100/Y6)</f>
        <v>1.533207242885219</v>
      </c>
      <c r="Z37" s="12">
        <f>SUM(Z19*100/Z6)</f>
        <v>1.7336731571839685</v>
      </c>
      <c r="AA37" s="12">
        <f>SUM(AA19*100/AA6)</f>
        <v>1.7528467576467626</v>
      </c>
      <c r="AB37" s="12">
        <f>SUM(AB19*100/AB6)</f>
        <v>1.710483150884839</v>
      </c>
      <c r="AC37" s="12">
        <f>SUM(AC19*100/AC6)</f>
        <v>1.6623604490779127</v>
      </c>
      <c r="AD37" s="12">
        <f>SUM(AD19*100/AD6)</f>
        <v>1.7625495036143159</v>
      </c>
      <c r="AE37" s="12">
        <f>SUM(AE19*100/AE6)</f>
        <v>1.8628741472836865</v>
      </c>
      <c r="AF37" s="12">
        <f>SUM(AF19*100/AF6)</f>
        <v>1.5205275877574091</v>
      </c>
      <c r="AG37" s="12">
        <f>SUM(AG19*100/AG6)</f>
        <v>1.3674351034888512</v>
      </c>
      <c r="AH37" s="12">
        <f>SUM(AH19*100/AH6)</f>
        <v>1.3076029708598607</v>
      </c>
      <c r="AI37" s="12">
        <f>SUM(AI19*100/AI6)</f>
        <v>1.1356276916414498</v>
      </c>
      <c r="AJ37" s="12">
        <f>SUM(AJ19*100/AJ6)</f>
        <v>1.0071262202022067</v>
      </c>
      <c r="AK37" s="12">
        <f>SUM(AK19*100/AK6)</f>
        <v>1.3312336378249796</v>
      </c>
    </row>
    <row r="38" spans="1:38" s="2" customFormat="1" ht="21" customHeight="1">
      <c r="A38" s="14" t="s">
        <v>3</v>
      </c>
      <c r="B38" s="12">
        <f>B20*100/$B$6</f>
        <v>0</v>
      </c>
      <c r="C38" s="13" t="s">
        <v>1</v>
      </c>
      <c r="D38" s="13" t="s">
        <v>1</v>
      </c>
      <c r="E38" s="12">
        <f>E20*100/$E$6</f>
        <v>0</v>
      </c>
      <c r="F38" s="12">
        <f>F20*100/$F$6</f>
        <v>0</v>
      </c>
      <c r="G38" s="12">
        <f>SUM(G20*100/G$6)</f>
        <v>0</v>
      </c>
      <c r="H38" s="13">
        <f>H20*100/$H$6</f>
        <v>0</v>
      </c>
      <c r="I38" s="13">
        <f>I20*100/$I$6</f>
        <v>0</v>
      </c>
      <c r="J38" s="13">
        <f>J20*100/$J$6</f>
        <v>0</v>
      </c>
      <c r="K38" s="13">
        <f>SUM(K20*100/K6)</f>
        <v>0</v>
      </c>
      <c r="L38" s="13">
        <f>SUM(L20*100/L6)</f>
        <v>0</v>
      </c>
      <c r="M38" s="13">
        <f>SUM(M20*100/M6)</f>
        <v>0</v>
      </c>
      <c r="N38" s="13">
        <f>SUM(N20*100/N6)</f>
        <v>0</v>
      </c>
      <c r="O38" s="13">
        <f>SUM(O20*100/O6)</f>
        <v>0</v>
      </c>
      <c r="P38" s="13">
        <f>SUM(P20*100/P6)</f>
        <v>0</v>
      </c>
      <c r="Q38" s="13">
        <f>SUM(Q20*100/Q6)</f>
        <v>0</v>
      </c>
      <c r="R38" s="13">
        <f>SUM(R20*100/R6)</f>
        <v>0</v>
      </c>
      <c r="S38" s="13">
        <f>SUM(S20*100/S6)</f>
        <v>0</v>
      </c>
      <c r="T38" s="13">
        <f>SUM(T20*100/T6)</f>
        <v>0</v>
      </c>
      <c r="U38" s="13">
        <f>SUM(U20*100/U6)</f>
        <v>0</v>
      </c>
      <c r="V38" s="13">
        <f>SUM(V20*100/V6)</f>
        <v>4.4128618101440413E-2</v>
      </c>
      <c r="W38" s="13">
        <f>SUM(W20*100/W6)</f>
        <v>0</v>
      </c>
      <c r="X38" s="13">
        <f>SUM(X20*100/X6)</f>
        <v>0</v>
      </c>
      <c r="Y38" s="13">
        <f>SUM(Y20*100/Y6)</f>
        <v>0</v>
      </c>
      <c r="Z38" s="13">
        <f>SUM(Z20*100/Z6)</f>
        <v>0</v>
      </c>
      <c r="AA38" s="13">
        <f>SUM(AA20*100/AA6)</f>
        <v>0</v>
      </c>
      <c r="AB38" s="13">
        <f>SUM(AB20*100/AB6)</f>
        <v>0</v>
      </c>
      <c r="AC38" s="13">
        <f>SUM(AC20*100/AC6)</f>
        <v>0</v>
      </c>
      <c r="AD38" s="13">
        <f>SUM(AD20*100/AD6)</f>
        <v>0</v>
      </c>
      <c r="AE38" s="13">
        <f>SUM(AE20*100/AE6)</f>
        <v>0</v>
      </c>
      <c r="AF38" s="13">
        <f>SUM(AF20*100/AF6)</f>
        <v>0</v>
      </c>
      <c r="AG38" s="13">
        <f>SUM(AG20*100/AG6)</f>
        <v>0</v>
      </c>
      <c r="AH38" s="13">
        <f>SUM(AH20*100/AH6)</f>
        <v>0</v>
      </c>
      <c r="AI38" s="13">
        <f>SUM(AI20*100/AI6)</f>
        <v>0</v>
      </c>
      <c r="AJ38" s="13"/>
      <c r="AK38" s="13"/>
    </row>
    <row r="39" spans="1:38" s="2" customFormat="1" ht="21" customHeight="1">
      <c r="A39" s="14" t="s">
        <v>2</v>
      </c>
      <c r="B39" s="12">
        <f>B21*100/$B$6</f>
        <v>2.343690211984388E-2</v>
      </c>
      <c r="C39" s="13" t="s">
        <v>1</v>
      </c>
      <c r="D39" s="13" t="s">
        <v>1</v>
      </c>
      <c r="E39" s="12">
        <f>E21*100/$E$6</f>
        <v>0</v>
      </c>
      <c r="F39" s="12">
        <f>F21*100/$F$6</f>
        <v>3.676503175075499E-2</v>
      </c>
      <c r="G39" s="12">
        <f>SUM(G21*100/G$6)</f>
        <v>3.3469120368010086E-2</v>
      </c>
      <c r="H39" s="12">
        <f>H21*100/$H$6</f>
        <v>0</v>
      </c>
      <c r="I39" s="12">
        <f>I21*100/$I$6</f>
        <v>0</v>
      </c>
      <c r="J39" s="12">
        <f>J21*100/$J$6</f>
        <v>0</v>
      </c>
      <c r="K39" s="12">
        <f>SUM(K21*100/K6)</f>
        <v>0.14274655990226282</v>
      </c>
      <c r="L39" s="12">
        <f>SUM(L21*100/L6)</f>
        <v>5.7337249407199829E-2</v>
      </c>
      <c r="M39" s="12">
        <f>SUM(M21*100/M6)</f>
        <v>0</v>
      </c>
      <c r="N39" s="12">
        <f>SUM(N21*100/N6)</f>
        <v>0</v>
      </c>
      <c r="O39" s="12">
        <f>SUM(O21*100/O6)</f>
        <v>0</v>
      </c>
      <c r="P39" s="12">
        <f>SUM(P21*100/P6)</f>
        <v>5.9038787932765562E-2</v>
      </c>
      <c r="Q39" s="12">
        <f>SUM(Q21*100/Q6)</f>
        <v>0.11142904683838833</v>
      </c>
      <c r="R39" s="12">
        <f>SUM(R21*100/R6)</f>
        <v>5.177758145912266E-2</v>
      </c>
      <c r="S39" s="12">
        <f>SUM(S21*100/S6)</f>
        <v>2.390612105978121E-2</v>
      </c>
      <c r="T39" s="12">
        <f>SUM(T21*100/T6)</f>
        <v>1.1897603277393117E-2</v>
      </c>
      <c r="U39" s="12">
        <f>SUM(U21*100/U6)</f>
        <v>2.3166612846318439E-2</v>
      </c>
      <c r="V39" s="12">
        <f>SUM(V21*100/V6)</f>
        <v>0.16142565119394628</v>
      </c>
      <c r="W39" s="12">
        <f>SUM(W21*100/W6)</f>
        <v>0.14191489918917491</v>
      </c>
      <c r="X39" s="12">
        <f>SUM(X21*100/X6)</f>
        <v>2.2051818688885488E-2</v>
      </c>
      <c r="Y39" s="12">
        <f>SUM(Y21*100/Y6)</f>
        <v>0</v>
      </c>
      <c r="Z39" s="12">
        <f>SUM(Z21*100/Z6)</f>
        <v>5.8827036196364056E-2</v>
      </c>
      <c r="AA39" s="12">
        <f>SUM(AA21*100/AA6)</f>
        <v>0</v>
      </c>
      <c r="AB39" s="12">
        <f>SUM(AB21*100/AB6)</f>
        <v>0.13216141479858551</v>
      </c>
      <c r="AC39" s="12">
        <f>SUM(AC21*100/AC6)</f>
        <v>3.5754213543856612E-2</v>
      </c>
      <c r="AD39" s="12">
        <f>SUM(AD21*100/AD6)</f>
        <v>2.8168599372831532E-2</v>
      </c>
      <c r="AE39" s="12">
        <f>SUM(AE21*100/AE6)</f>
        <v>5.4024771975752582E-2</v>
      </c>
      <c r="AF39" s="12">
        <f>SUM(AF21*100/AF6)</f>
        <v>1.0873856408277063E-2</v>
      </c>
      <c r="AG39" s="12">
        <f>SUM(AG21*100/AG6)</f>
        <v>1.346045221245782E-2</v>
      </c>
      <c r="AH39" s="12">
        <f>SUM(AH21*100/AH6)</f>
        <v>0</v>
      </c>
      <c r="AI39" s="12">
        <f>SUM(AI21*100/AI6)</f>
        <v>0</v>
      </c>
      <c r="AJ39" s="12">
        <v>7.2820192731753566E-2</v>
      </c>
      <c r="AK39" s="12">
        <v>5.0711703052547873E-2</v>
      </c>
    </row>
    <row r="40" spans="1:38" ht="8.25" customHeight="1">
      <c r="A40" s="11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9"/>
      <c r="N40" s="10"/>
      <c r="O40" s="9"/>
      <c r="P40" s="9"/>
      <c r="Q40" s="10"/>
      <c r="R40" s="10"/>
      <c r="S40" s="9"/>
      <c r="T40" s="9"/>
      <c r="U40" s="8"/>
      <c r="V40" s="10"/>
      <c r="W40" s="9"/>
      <c r="X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8" ht="26.25" customHeight="1">
      <c r="A41" s="7" t="s">
        <v>0</v>
      </c>
      <c r="U41" s="6"/>
      <c r="Y41" s="6"/>
      <c r="AG41" s="2"/>
    </row>
    <row r="42" spans="1:38" ht="26.25" customHeight="1">
      <c r="U42" s="5"/>
      <c r="Y42" s="5"/>
    </row>
    <row r="43" spans="1:38" ht="26.25" customHeight="1">
      <c r="U43" s="5"/>
      <c r="Y43" s="5"/>
    </row>
    <row r="44" spans="1:38" ht="26.25" customHeight="1">
      <c r="U44" s="5"/>
      <c r="Y44" s="5"/>
    </row>
    <row r="45" spans="1:38" ht="26.25" customHeight="1">
      <c r="U45" s="5"/>
      <c r="Y45" s="5"/>
    </row>
    <row r="46" spans="1:38" ht="26.25" customHeight="1">
      <c r="U46" s="5"/>
      <c r="Y46" s="5"/>
    </row>
    <row r="47" spans="1:38" ht="26.25" customHeight="1">
      <c r="U47" s="5"/>
      <c r="Y47" s="5"/>
    </row>
    <row r="48" spans="1:38" ht="26.25" customHeight="1">
      <c r="U48" s="5"/>
      <c r="Y48" s="5"/>
    </row>
    <row r="49" spans="21:25" s="1" customFormat="1" ht="26.25" customHeight="1">
      <c r="U49" s="5"/>
      <c r="V49" s="2"/>
      <c r="W49" s="2"/>
      <c r="X49" s="2"/>
      <c r="Y49" s="5"/>
    </row>
    <row r="50" spans="21:25" s="1" customFormat="1" ht="26.25" customHeight="1">
      <c r="U50" s="5"/>
      <c r="V50" s="2"/>
      <c r="W50" s="2"/>
      <c r="X50" s="2"/>
      <c r="Y50" s="5"/>
    </row>
    <row r="51" spans="21:25" s="1" customFormat="1" ht="26.25" customHeight="1">
      <c r="U51" s="5"/>
      <c r="V51" s="2"/>
      <c r="W51" s="2"/>
      <c r="X51" s="2"/>
      <c r="Y51" s="5"/>
    </row>
    <row r="52" spans="21:25" s="1" customFormat="1" ht="26.25" customHeight="1">
      <c r="U52" s="5"/>
      <c r="V52" s="2"/>
      <c r="W52" s="2"/>
      <c r="X52" s="2"/>
      <c r="Y52" s="5"/>
    </row>
    <row r="53" spans="21:25" s="1" customFormat="1" ht="26.25" customHeight="1">
      <c r="U53" s="5"/>
      <c r="V53" s="2"/>
      <c r="W53" s="2"/>
      <c r="X53" s="2"/>
      <c r="Y53" s="5"/>
    </row>
    <row r="54" spans="21:25" s="1" customFormat="1" ht="26.25" customHeight="1">
      <c r="U54" s="5"/>
      <c r="V54" s="2"/>
      <c r="W54" s="2"/>
      <c r="X54" s="2"/>
      <c r="Y54" s="5"/>
    </row>
    <row r="55" spans="21:25" s="1" customFormat="1" ht="26.25" customHeight="1">
      <c r="U55" s="5"/>
      <c r="V55" s="2"/>
      <c r="W55" s="2"/>
      <c r="X55" s="2"/>
      <c r="Y55" s="5"/>
    </row>
    <row r="56" spans="21:25" s="1" customFormat="1" ht="26.25" customHeight="1">
      <c r="U56" s="5"/>
      <c r="V56" s="2"/>
      <c r="W56" s="2"/>
      <c r="X56" s="2"/>
      <c r="Y56" s="5"/>
    </row>
    <row r="57" spans="21:25" s="1" customFormat="1" ht="26.25" customHeight="1">
      <c r="U57" s="5"/>
      <c r="V57" s="2"/>
      <c r="W57" s="2"/>
      <c r="X57" s="2"/>
      <c r="Y57" s="5"/>
    </row>
    <row r="58" spans="21:25" s="1" customFormat="1" ht="26.25" customHeight="1">
      <c r="U58" s="5"/>
      <c r="V58" s="2"/>
      <c r="W58" s="2"/>
      <c r="X58" s="2"/>
      <c r="Y58" s="5"/>
    </row>
    <row r="59" spans="21:25" s="1" customFormat="1" ht="26.25" customHeight="1">
      <c r="U59" s="5"/>
      <c r="V59" s="2"/>
      <c r="W59" s="2"/>
      <c r="X59" s="2"/>
      <c r="Y59" s="5"/>
    </row>
    <row r="60" spans="21:25" s="1" customFormat="1" ht="26.25" customHeight="1">
      <c r="U60" s="5"/>
      <c r="V60" s="2"/>
      <c r="W60" s="2"/>
      <c r="X60" s="2"/>
      <c r="Y60" s="5"/>
    </row>
    <row r="61" spans="21:25" s="1" customFormat="1" ht="26.25" customHeight="1">
      <c r="U61" s="5"/>
      <c r="V61" s="2"/>
      <c r="W61" s="2"/>
      <c r="X61" s="2"/>
      <c r="Y61" s="5"/>
    </row>
    <row r="62" spans="21:25" s="1" customFormat="1" ht="26.25" customHeight="1">
      <c r="U62" s="5"/>
      <c r="V62" s="2"/>
      <c r="W62" s="2"/>
      <c r="X62" s="2"/>
      <c r="Y62" s="5"/>
    </row>
    <row r="63" spans="21:25" s="1" customFormat="1" ht="26.25" customHeight="1">
      <c r="U63" s="5"/>
      <c r="V63" s="2"/>
      <c r="W63" s="2"/>
      <c r="X63" s="2"/>
      <c r="Y63" s="5"/>
    </row>
    <row r="64" spans="21:25" s="1" customFormat="1" ht="26.25" customHeight="1">
      <c r="U64" s="5"/>
      <c r="V64" s="2"/>
      <c r="W64" s="2"/>
      <c r="X64" s="2"/>
      <c r="Y64" s="5"/>
    </row>
    <row r="65" spans="21:25" s="1" customFormat="1" ht="26.25" customHeight="1">
      <c r="U65" s="5"/>
      <c r="V65" s="2"/>
      <c r="W65" s="2"/>
      <c r="X65" s="2"/>
      <c r="Y65" s="5"/>
    </row>
    <row r="66" spans="21:25" s="1" customFormat="1" ht="26.25" customHeight="1">
      <c r="U66" s="5"/>
      <c r="V66" s="2"/>
      <c r="W66" s="2"/>
      <c r="X66" s="2"/>
      <c r="Y66" s="5"/>
    </row>
    <row r="67" spans="21:25" s="1" customFormat="1" ht="26.25" customHeight="1">
      <c r="U67" s="5"/>
      <c r="V67" s="2"/>
      <c r="W67" s="2"/>
      <c r="X67" s="2"/>
      <c r="Y67" s="5"/>
    </row>
    <row r="68" spans="21:25" s="1" customFormat="1" ht="26.25" customHeight="1">
      <c r="U68" s="5"/>
      <c r="V68" s="2"/>
      <c r="W68" s="2"/>
      <c r="X68" s="2"/>
      <c r="Y68" s="5"/>
    </row>
    <row r="69" spans="21:25" s="1" customFormat="1" ht="26.25" customHeight="1">
      <c r="U69" s="5"/>
      <c r="V69" s="2"/>
      <c r="W69" s="2"/>
      <c r="X69" s="2"/>
      <c r="Y69" s="5"/>
    </row>
    <row r="70" spans="21:25" s="1" customFormat="1" ht="26.25" customHeight="1">
      <c r="U70" s="5"/>
      <c r="V70" s="2"/>
      <c r="W70" s="2"/>
      <c r="X70" s="2"/>
      <c r="Y70" s="5"/>
    </row>
    <row r="71" spans="21:25" s="1" customFormat="1" ht="26.25" customHeight="1">
      <c r="U71" s="5"/>
      <c r="V71" s="2"/>
      <c r="W71" s="2"/>
      <c r="X71" s="2"/>
      <c r="Y71" s="5"/>
    </row>
    <row r="72" spans="21:25" s="1" customFormat="1" ht="26.25" customHeight="1">
      <c r="U72" s="5"/>
      <c r="V72" s="2"/>
      <c r="W72" s="2"/>
      <c r="X72" s="2"/>
      <c r="Y72" s="5"/>
    </row>
    <row r="73" spans="21:25" s="1" customFormat="1" ht="26.25" customHeight="1">
      <c r="U73" s="5"/>
      <c r="V73" s="2"/>
      <c r="W73" s="2"/>
      <c r="X73" s="2"/>
      <c r="Y73" s="5"/>
    </row>
    <row r="74" spans="21:25" s="1" customFormat="1" ht="26.25" customHeight="1">
      <c r="U74" s="5"/>
      <c r="V74" s="2"/>
      <c r="W74" s="2"/>
      <c r="X74" s="2"/>
      <c r="Y74" s="5"/>
    </row>
    <row r="75" spans="21:25" s="1" customFormat="1" ht="26.25" customHeight="1">
      <c r="U75" s="5"/>
      <c r="V75" s="2"/>
      <c r="W75" s="2"/>
      <c r="X75" s="2"/>
      <c r="Y75" s="5"/>
    </row>
    <row r="76" spans="21:25" s="1" customFormat="1" ht="26.25" customHeight="1">
      <c r="U76" s="5"/>
      <c r="V76" s="2"/>
      <c r="W76" s="2"/>
      <c r="X76" s="2"/>
      <c r="Y76" s="5"/>
    </row>
    <row r="77" spans="21:25" s="1" customFormat="1" ht="26.25" customHeight="1">
      <c r="U77" s="5"/>
      <c r="V77" s="2"/>
      <c r="W77" s="2"/>
      <c r="X77" s="2"/>
      <c r="Y77" s="5"/>
    </row>
    <row r="78" spans="21:25" s="1" customFormat="1" ht="26.25" customHeight="1">
      <c r="U78" s="5"/>
      <c r="V78" s="2"/>
      <c r="W78" s="2"/>
      <c r="X78" s="2"/>
      <c r="Y78" s="5"/>
    </row>
    <row r="79" spans="21:25" s="1" customFormat="1" ht="26.25" customHeight="1">
      <c r="U79" s="5"/>
      <c r="V79" s="2"/>
      <c r="W79" s="2"/>
      <c r="X79" s="2"/>
      <c r="Y79" s="5"/>
    </row>
    <row r="80" spans="21:25" s="1" customFormat="1" ht="26.25" customHeight="1">
      <c r="U80" s="5"/>
      <c r="V80" s="2"/>
      <c r="W80" s="2"/>
      <c r="X80" s="2"/>
      <c r="Y80" s="5"/>
    </row>
    <row r="81" spans="21:25" s="1" customFormat="1" ht="26.25" customHeight="1">
      <c r="U81" s="5"/>
      <c r="V81" s="2"/>
      <c r="W81" s="2"/>
      <c r="X81" s="2"/>
      <c r="Y81" s="5"/>
    </row>
    <row r="82" spans="21:25" s="1" customFormat="1" ht="26.25" customHeight="1">
      <c r="U82" s="5"/>
      <c r="V82" s="2"/>
      <c r="W82" s="2"/>
      <c r="X82" s="2"/>
      <c r="Y82" s="5"/>
    </row>
    <row r="83" spans="21:25" s="1" customFormat="1" ht="26.25" customHeight="1">
      <c r="U83" s="5"/>
      <c r="V83" s="2"/>
      <c r="W83" s="2"/>
      <c r="X83" s="2"/>
      <c r="Y83" s="5"/>
    </row>
    <row r="84" spans="21:25" s="1" customFormat="1" ht="26.25" customHeight="1">
      <c r="U84" s="5"/>
      <c r="V84" s="2"/>
      <c r="W84" s="2"/>
      <c r="X84" s="2"/>
      <c r="Y84" s="5"/>
    </row>
    <row r="85" spans="21:25" s="1" customFormat="1" ht="26.25" customHeight="1">
      <c r="U85" s="5"/>
      <c r="V85" s="2"/>
      <c r="W85" s="2"/>
      <c r="X85" s="2"/>
      <c r="Y85" s="5"/>
    </row>
    <row r="86" spans="21:25" s="1" customFormat="1" ht="26.25" customHeight="1">
      <c r="U86" s="5"/>
      <c r="V86" s="2"/>
      <c r="W86" s="2"/>
      <c r="X86" s="2"/>
      <c r="Y86" s="5"/>
    </row>
    <row r="87" spans="21:25" s="1" customFormat="1" ht="26.25" customHeight="1">
      <c r="U87" s="5"/>
      <c r="V87" s="2"/>
      <c r="W87" s="2"/>
      <c r="X87" s="2"/>
      <c r="Y87" s="5"/>
    </row>
    <row r="88" spans="21:25" s="1" customFormat="1" ht="26.25" customHeight="1">
      <c r="U88" s="5"/>
      <c r="V88" s="2"/>
      <c r="W88" s="2"/>
      <c r="X88" s="2"/>
      <c r="Y88" s="5"/>
    </row>
    <row r="89" spans="21:25" s="1" customFormat="1" ht="26.25" customHeight="1">
      <c r="U89" s="5"/>
      <c r="V89" s="2"/>
      <c r="W89" s="2"/>
      <c r="X89" s="2"/>
      <c r="Y89" s="5"/>
    </row>
    <row r="90" spans="21:25" s="1" customFormat="1" ht="26.25" customHeight="1">
      <c r="U90" s="5"/>
      <c r="V90" s="2"/>
      <c r="W90" s="2"/>
      <c r="X90" s="2"/>
      <c r="Y90" s="5"/>
    </row>
    <row r="91" spans="21:25" s="1" customFormat="1" ht="26.25" customHeight="1">
      <c r="U91" s="5"/>
      <c r="V91" s="2"/>
      <c r="W91" s="2"/>
      <c r="X91" s="2"/>
      <c r="Y91" s="5"/>
    </row>
    <row r="92" spans="21:25" s="1" customFormat="1" ht="26.25" customHeight="1">
      <c r="U92" s="5"/>
      <c r="V92" s="2"/>
      <c r="W92" s="2"/>
      <c r="X92" s="2"/>
      <c r="Y92" s="5"/>
    </row>
    <row r="93" spans="21:25" s="1" customFormat="1" ht="26.25" customHeight="1">
      <c r="U93" s="5"/>
      <c r="V93" s="2"/>
      <c r="W93" s="2"/>
      <c r="X93" s="2"/>
      <c r="Y93" s="5"/>
    </row>
    <row r="94" spans="21:25" s="1" customFormat="1" ht="26.25" customHeight="1">
      <c r="U94" s="5"/>
      <c r="V94" s="2"/>
      <c r="W94" s="2"/>
      <c r="X94" s="2"/>
      <c r="Y94" s="5"/>
    </row>
    <row r="95" spans="21:25" s="1" customFormat="1" ht="26.25" customHeight="1">
      <c r="U95" s="5"/>
      <c r="V95" s="2"/>
      <c r="W95" s="2"/>
      <c r="X95" s="2"/>
      <c r="Y95" s="5"/>
    </row>
    <row r="96" spans="21:25" s="1" customFormat="1" ht="26.25" customHeight="1">
      <c r="U96" s="5"/>
      <c r="V96" s="2"/>
      <c r="W96" s="2"/>
      <c r="X96" s="2"/>
      <c r="Y96" s="5"/>
    </row>
    <row r="97" spans="21:25" s="1" customFormat="1" ht="26.25" customHeight="1">
      <c r="U97" s="5"/>
      <c r="V97" s="2"/>
      <c r="W97" s="2"/>
      <c r="X97" s="2"/>
      <c r="Y97" s="5"/>
    </row>
    <row r="98" spans="21:25" s="1" customFormat="1" ht="26.25" customHeight="1">
      <c r="U98" s="5"/>
      <c r="V98" s="2"/>
      <c r="W98" s="2"/>
      <c r="X98" s="2"/>
      <c r="Y98" s="5"/>
    </row>
    <row r="99" spans="21:25" s="1" customFormat="1" ht="26.25" customHeight="1">
      <c r="U99" s="5"/>
      <c r="V99" s="2"/>
      <c r="W99" s="2"/>
      <c r="X99" s="2"/>
      <c r="Y99" s="5"/>
    </row>
    <row r="100" spans="21:25" s="1" customFormat="1" ht="26.25" customHeight="1">
      <c r="U100" s="5"/>
      <c r="V100" s="2"/>
      <c r="W100" s="2"/>
      <c r="X100" s="2"/>
      <c r="Y100" s="5"/>
    </row>
    <row r="101" spans="21:25" s="1" customFormat="1" ht="26.25" customHeight="1">
      <c r="U101" s="5"/>
      <c r="V101" s="2"/>
      <c r="W101" s="2"/>
      <c r="X101" s="2"/>
      <c r="Y101" s="5"/>
    </row>
    <row r="102" spans="21:25" s="1" customFormat="1" ht="26.25" customHeight="1">
      <c r="U102" s="5"/>
      <c r="V102" s="2"/>
      <c r="W102" s="2"/>
      <c r="X102" s="2"/>
      <c r="Y102" s="5"/>
    </row>
    <row r="103" spans="21:25" s="1" customFormat="1" ht="26.25" customHeight="1">
      <c r="U103" s="5"/>
      <c r="V103" s="2"/>
      <c r="W103" s="2"/>
      <c r="X103" s="2"/>
      <c r="Y103" s="5"/>
    </row>
    <row r="104" spans="21:25" s="1" customFormat="1" ht="26.25" customHeight="1">
      <c r="U104" s="5"/>
      <c r="V104" s="2"/>
      <c r="W104" s="2"/>
      <c r="X104" s="2"/>
      <c r="Y104" s="5"/>
    </row>
    <row r="105" spans="21:25" s="1" customFormat="1" ht="26.25" customHeight="1">
      <c r="U105" s="5"/>
      <c r="V105" s="2"/>
      <c r="W105" s="2"/>
      <c r="X105" s="2"/>
      <c r="Y105" s="5"/>
    </row>
    <row r="106" spans="21:25" s="1" customFormat="1" ht="26.25" customHeight="1">
      <c r="U106" s="5"/>
      <c r="V106" s="2"/>
      <c r="W106" s="2"/>
      <c r="X106" s="2"/>
      <c r="Y106" s="5"/>
    </row>
    <row r="107" spans="21:25" s="1" customFormat="1" ht="26.25" customHeight="1">
      <c r="U107" s="5"/>
      <c r="V107" s="2"/>
      <c r="W107" s="2"/>
      <c r="X107" s="2"/>
      <c r="Y107" s="5"/>
    </row>
    <row r="108" spans="21:25" s="1" customFormat="1" ht="26.25" customHeight="1">
      <c r="U108" s="5"/>
      <c r="V108" s="2"/>
      <c r="W108" s="2"/>
      <c r="X108" s="2"/>
      <c r="Y108" s="5"/>
    </row>
    <row r="109" spans="21:25" s="1" customFormat="1" ht="26.25" customHeight="1">
      <c r="U109" s="5"/>
      <c r="V109" s="2"/>
      <c r="W109" s="2"/>
      <c r="X109" s="2"/>
      <c r="Y109" s="5"/>
    </row>
    <row r="110" spans="21:25" s="1" customFormat="1" ht="26.25" customHeight="1">
      <c r="U110" s="5"/>
      <c r="V110" s="2"/>
      <c r="W110" s="2"/>
      <c r="X110" s="2"/>
      <c r="Y110" s="5"/>
    </row>
    <row r="111" spans="21:25" s="1" customFormat="1" ht="26.25" customHeight="1">
      <c r="U111" s="5"/>
      <c r="V111" s="2"/>
      <c r="W111" s="2"/>
      <c r="X111" s="2"/>
      <c r="Y111" s="5"/>
    </row>
    <row r="112" spans="21:25" s="1" customFormat="1" ht="26.25" customHeight="1">
      <c r="U112" s="5"/>
      <c r="V112" s="2"/>
      <c r="W112" s="2"/>
      <c r="X112" s="2"/>
      <c r="Y112" s="5"/>
    </row>
    <row r="113" spans="21:25" s="1" customFormat="1" ht="26.25" customHeight="1">
      <c r="U113" s="5"/>
      <c r="V113" s="2"/>
      <c r="W113" s="2"/>
      <c r="X113" s="2"/>
      <c r="Y113" s="5"/>
    </row>
    <row r="114" spans="21:25" s="1" customFormat="1" ht="26.25" customHeight="1">
      <c r="U114" s="5"/>
      <c r="V114" s="2"/>
      <c r="W114" s="2"/>
      <c r="X114" s="2"/>
      <c r="Y114" s="5"/>
    </row>
    <row r="115" spans="21:25" s="1" customFormat="1" ht="26.25" customHeight="1">
      <c r="U115" s="5"/>
      <c r="V115" s="2"/>
      <c r="W115" s="2"/>
      <c r="X115" s="2"/>
      <c r="Y115" s="5"/>
    </row>
    <row r="116" spans="21:25" s="1" customFormat="1" ht="26.25" customHeight="1">
      <c r="U116" s="5"/>
      <c r="V116" s="2"/>
      <c r="W116" s="2"/>
      <c r="X116" s="2"/>
      <c r="Y116" s="5"/>
    </row>
    <row r="117" spans="21:25" s="1" customFormat="1" ht="26.25" customHeight="1">
      <c r="U117" s="5"/>
      <c r="V117" s="2"/>
      <c r="W117" s="2"/>
      <c r="X117" s="2"/>
      <c r="Y117" s="5"/>
    </row>
    <row r="118" spans="21:25" s="1" customFormat="1" ht="26.25" customHeight="1">
      <c r="U118" s="5"/>
      <c r="V118" s="2"/>
      <c r="W118" s="2"/>
      <c r="X118" s="2"/>
      <c r="Y118" s="5"/>
    </row>
    <row r="119" spans="21:25" s="1" customFormat="1" ht="26.25" customHeight="1">
      <c r="U119" s="5"/>
      <c r="V119" s="2"/>
      <c r="W119" s="2"/>
      <c r="X119" s="2"/>
      <c r="Y119" s="5"/>
    </row>
    <row r="120" spans="21:25" s="1" customFormat="1" ht="26.25" customHeight="1">
      <c r="U120" s="5"/>
      <c r="V120" s="2"/>
      <c r="W120" s="2"/>
      <c r="X120" s="2"/>
      <c r="Y120" s="5"/>
    </row>
    <row r="121" spans="21:25" s="1" customFormat="1" ht="26.25" customHeight="1">
      <c r="U121" s="5"/>
      <c r="V121" s="2"/>
      <c r="W121" s="2"/>
      <c r="X121" s="2"/>
      <c r="Y121" s="5"/>
    </row>
    <row r="122" spans="21:25" s="1" customFormat="1" ht="26.25" customHeight="1">
      <c r="U122" s="5"/>
      <c r="V122" s="2"/>
      <c r="W122" s="2"/>
      <c r="X122" s="2"/>
      <c r="Y122" s="5"/>
    </row>
    <row r="123" spans="21:25" s="1" customFormat="1" ht="26.25" customHeight="1">
      <c r="U123" s="5"/>
      <c r="V123" s="2"/>
      <c r="W123" s="2"/>
      <c r="X123" s="2"/>
      <c r="Y123" s="5"/>
    </row>
    <row r="124" spans="21:25" s="1" customFormat="1" ht="26.25" customHeight="1">
      <c r="U124" s="5"/>
      <c r="V124" s="2"/>
      <c r="W124" s="2"/>
      <c r="X124" s="2"/>
      <c r="Y124" s="5"/>
    </row>
    <row r="125" spans="21:25" s="1" customFormat="1" ht="26.25" customHeight="1">
      <c r="U125" s="5"/>
      <c r="V125" s="2"/>
      <c r="W125" s="2"/>
      <c r="X125" s="2"/>
      <c r="Y125" s="5"/>
    </row>
    <row r="126" spans="21:25" s="1" customFormat="1" ht="26.25" customHeight="1">
      <c r="U126" s="5"/>
      <c r="V126" s="2"/>
      <c r="W126" s="2"/>
      <c r="X126" s="2"/>
      <c r="Y126" s="5"/>
    </row>
    <row r="127" spans="21:25" s="1" customFormat="1" ht="26.25" customHeight="1">
      <c r="U127" s="5"/>
      <c r="V127" s="2"/>
      <c r="W127" s="2"/>
      <c r="X127" s="2"/>
      <c r="Y127" s="5"/>
    </row>
    <row r="128" spans="21:25" s="1" customFormat="1" ht="26.25" customHeight="1">
      <c r="U128" s="5"/>
      <c r="V128" s="2"/>
      <c r="W128" s="2"/>
      <c r="X128" s="2"/>
      <c r="Y128" s="5"/>
    </row>
    <row r="129" spans="21:25" s="1" customFormat="1" ht="26.25" customHeight="1">
      <c r="U129" s="5"/>
      <c r="V129" s="2"/>
      <c r="W129" s="2"/>
      <c r="X129" s="2"/>
      <c r="Y129" s="5"/>
    </row>
    <row r="130" spans="21:25" s="1" customFormat="1" ht="26.25" customHeight="1">
      <c r="U130" s="5"/>
      <c r="V130" s="2"/>
      <c r="W130" s="2"/>
      <c r="X130" s="2"/>
      <c r="Y130" s="5"/>
    </row>
    <row r="131" spans="21:25" s="1" customFormat="1" ht="26.25" customHeight="1">
      <c r="U131" s="5"/>
      <c r="V131" s="2"/>
      <c r="W131" s="2"/>
      <c r="X131" s="2"/>
      <c r="Y131" s="5"/>
    </row>
    <row r="132" spans="21:25" s="1" customFormat="1" ht="26.25" customHeight="1">
      <c r="U132" s="5"/>
      <c r="V132" s="2"/>
      <c r="W132" s="2"/>
      <c r="X132" s="2"/>
      <c r="Y132" s="5"/>
    </row>
    <row r="133" spans="21:25" s="1" customFormat="1" ht="26.25" customHeight="1">
      <c r="U133" s="5"/>
      <c r="V133" s="2"/>
      <c r="W133" s="2"/>
      <c r="X133" s="2"/>
      <c r="Y133" s="5"/>
    </row>
    <row r="134" spans="21:25" s="1" customFormat="1" ht="26.25" customHeight="1">
      <c r="U134" s="5"/>
      <c r="V134" s="2"/>
      <c r="W134" s="2"/>
      <c r="X134" s="2"/>
      <c r="Y134" s="5"/>
    </row>
    <row r="135" spans="21:25" s="1" customFormat="1" ht="26.25" customHeight="1">
      <c r="U135" s="5"/>
      <c r="V135" s="2"/>
      <c r="W135" s="2"/>
      <c r="X135" s="2"/>
      <c r="Y135" s="5"/>
    </row>
    <row r="136" spans="21:25" s="1" customFormat="1" ht="26.25" customHeight="1">
      <c r="U136" s="5"/>
      <c r="V136" s="2"/>
      <c r="W136" s="2"/>
      <c r="X136" s="2"/>
      <c r="Y136" s="5"/>
    </row>
    <row r="137" spans="21:25" s="1" customFormat="1" ht="26.25" customHeight="1">
      <c r="U137" s="5"/>
      <c r="V137" s="2"/>
      <c r="W137" s="2"/>
      <c r="X137" s="2"/>
      <c r="Y137" s="5"/>
    </row>
    <row r="138" spans="21:25" s="1" customFormat="1" ht="26.25" customHeight="1">
      <c r="U138" s="5"/>
      <c r="V138" s="2"/>
      <c r="W138" s="2"/>
      <c r="X138" s="2"/>
      <c r="Y138" s="5"/>
    </row>
    <row r="139" spans="21:25" s="1" customFormat="1" ht="26.25" customHeight="1">
      <c r="U139" s="5"/>
      <c r="V139" s="2"/>
      <c r="W139" s="2"/>
      <c r="X139" s="2"/>
      <c r="Y139" s="5"/>
    </row>
    <row r="140" spans="21:25" s="1" customFormat="1" ht="26.25" customHeight="1">
      <c r="U140" s="5"/>
      <c r="V140" s="2"/>
      <c r="W140" s="2"/>
      <c r="X140" s="2"/>
      <c r="Y140" s="5"/>
    </row>
    <row r="141" spans="21:25" s="1" customFormat="1" ht="26.25" customHeight="1">
      <c r="U141" s="5"/>
      <c r="V141" s="2"/>
      <c r="W141" s="2"/>
      <c r="X141" s="2"/>
      <c r="Y141" s="5"/>
    </row>
    <row r="142" spans="21:25" s="1" customFormat="1" ht="26.25" customHeight="1">
      <c r="U142" s="5"/>
      <c r="V142" s="2"/>
      <c r="W142" s="2"/>
      <c r="X142" s="2"/>
      <c r="Y142" s="5"/>
    </row>
    <row r="143" spans="21:25" s="1" customFormat="1" ht="26.25" customHeight="1">
      <c r="U143" s="5"/>
      <c r="V143" s="2"/>
      <c r="W143" s="2"/>
      <c r="X143" s="2"/>
      <c r="Y143" s="5"/>
    </row>
    <row r="144" spans="21:25" s="1" customFormat="1" ht="26.25" customHeight="1">
      <c r="U144" s="5"/>
      <c r="V144" s="2"/>
      <c r="W144" s="2"/>
      <c r="X144" s="2"/>
      <c r="Y144" s="5"/>
    </row>
    <row r="145" spans="21:25" s="1" customFormat="1" ht="26.25" customHeight="1">
      <c r="U145" s="5"/>
      <c r="V145" s="2"/>
      <c r="W145" s="2"/>
      <c r="X145" s="2"/>
      <c r="Y145" s="5"/>
    </row>
    <row r="146" spans="21:25" s="1" customFormat="1" ht="26.25" customHeight="1">
      <c r="U146" s="5"/>
      <c r="V146" s="2"/>
      <c r="W146" s="2"/>
      <c r="X146" s="2"/>
      <c r="Y146" s="5"/>
    </row>
    <row r="147" spans="21:25" s="1" customFormat="1" ht="26.25" customHeight="1">
      <c r="U147" s="5"/>
      <c r="V147" s="2"/>
      <c r="W147" s="2"/>
      <c r="X147" s="2"/>
      <c r="Y147" s="5"/>
    </row>
    <row r="148" spans="21:25" s="1" customFormat="1" ht="26.25" customHeight="1">
      <c r="U148" s="5"/>
      <c r="V148" s="2"/>
      <c r="W148" s="2"/>
      <c r="X148" s="2"/>
      <c r="Y148" s="5"/>
    </row>
    <row r="149" spans="21:25" s="1" customFormat="1" ht="26.25" customHeight="1">
      <c r="U149" s="5"/>
      <c r="V149" s="2"/>
      <c r="W149" s="2"/>
      <c r="X149" s="2"/>
      <c r="Y149" s="5"/>
    </row>
    <row r="150" spans="21:25" s="1" customFormat="1" ht="26.25" customHeight="1">
      <c r="U150" s="5"/>
      <c r="V150" s="2"/>
      <c r="W150" s="2"/>
      <c r="X150" s="2"/>
      <c r="Y150" s="5"/>
    </row>
    <row r="151" spans="21:25" s="1" customFormat="1" ht="26.25" customHeight="1">
      <c r="U151" s="5"/>
      <c r="V151" s="2"/>
      <c r="W151" s="2"/>
      <c r="X151" s="2"/>
      <c r="Y151" s="5"/>
    </row>
    <row r="152" spans="21:25" s="1" customFormat="1" ht="26.25" customHeight="1">
      <c r="U152" s="5"/>
      <c r="V152" s="2"/>
      <c r="W152" s="2"/>
      <c r="X152" s="2"/>
      <c r="Y152" s="5"/>
    </row>
    <row r="153" spans="21:25" s="1" customFormat="1" ht="26.25" customHeight="1">
      <c r="U153" s="5"/>
      <c r="V153" s="2"/>
      <c r="W153" s="2"/>
      <c r="X153" s="2"/>
      <c r="Y153" s="5"/>
    </row>
    <row r="154" spans="21:25" s="1" customFormat="1" ht="26.25" customHeight="1">
      <c r="U154" s="5"/>
      <c r="V154" s="2"/>
      <c r="W154" s="2"/>
      <c r="X154" s="2"/>
      <c r="Y154" s="5"/>
    </row>
    <row r="155" spans="21:25" s="1" customFormat="1" ht="26.25" customHeight="1">
      <c r="U155" s="5"/>
      <c r="V155" s="2"/>
      <c r="W155" s="2"/>
      <c r="X155" s="2"/>
      <c r="Y155" s="5"/>
    </row>
    <row r="156" spans="21:25" s="1" customFormat="1" ht="26.25" customHeight="1">
      <c r="U156" s="5"/>
      <c r="V156" s="2"/>
      <c r="W156" s="2"/>
      <c r="X156" s="2"/>
      <c r="Y156" s="5"/>
    </row>
    <row r="157" spans="21:25" s="1" customFormat="1" ht="26.25" customHeight="1">
      <c r="U157" s="5"/>
      <c r="V157" s="2"/>
      <c r="W157" s="2"/>
      <c r="X157" s="2"/>
      <c r="Y157" s="5"/>
    </row>
    <row r="158" spans="21:25" s="1" customFormat="1" ht="26.25" customHeight="1">
      <c r="U158" s="5"/>
      <c r="V158" s="2"/>
      <c r="W158" s="2"/>
      <c r="X158" s="2"/>
      <c r="Y158" s="5"/>
    </row>
    <row r="159" spans="21:25" s="1" customFormat="1" ht="26.25" customHeight="1">
      <c r="U159" s="5"/>
      <c r="V159" s="2"/>
      <c r="W159" s="2"/>
      <c r="X159" s="2"/>
      <c r="Y159" s="5"/>
    </row>
    <row r="160" spans="21:25" s="1" customFormat="1" ht="26.25" customHeight="1">
      <c r="U160" s="5"/>
      <c r="V160" s="2"/>
      <c r="W160" s="2"/>
      <c r="X160" s="2"/>
      <c r="Y160" s="5"/>
    </row>
    <row r="161" spans="21:25" s="1" customFormat="1" ht="26.25" customHeight="1">
      <c r="U161" s="5"/>
      <c r="V161" s="2"/>
      <c r="W161" s="2"/>
      <c r="X161" s="2"/>
      <c r="Y161" s="5"/>
    </row>
    <row r="162" spans="21:25" s="1" customFormat="1" ht="26.25" customHeight="1">
      <c r="U162" s="5"/>
      <c r="V162" s="2"/>
      <c r="W162" s="2"/>
      <c r="X162" s="2"/>
      <c r="Y162" s="5"/>
    </row>
    <row r="163" spans="21:25" s="1" customFormat="1" ht="26.25" customHeight="1">
      <c r="U163" s="5"/>
      <c r="V163" s="2"/>
      <c r="W163" s="2"/>
      <c r="X163" s="2"/>
      <c r="Y163" s="5"/>
    </row>
    <row r="164" spans="21:25" s="1" customFormat="1" ht="26.25" customHeight="1">
      <c r="U164" s="5"/>
      <c r="V164" s="2"/>
      <c r="W164" s="2"/>
      <c r="X164" s="2"/>
      <c r="Y164" s="5"/>
    </row>
    <row r="165" spans="21:25" s="1" customFormat="1" ht="26.25" customHeight="1">
      <c r="U165" s="5"/>
      <c r="V165" s="2"/>
      <c r="W165" s="2"/>
      <c r="X165" s="2"/>
      <c r="Y165" s="5"/>
    </row>
    <row r="166" spans="21:25" s="1" customFormat="1" ht="26.25" customHeight="1">
      <c r="U166" s="5"/>
      <c r="V166" s="2"/>
      <c r="W166" s="2"/>
      <c r="X166" s="2"/>
      <c r="Y166" s="5"/>
    </row>
    <row r="167" spans="21:25" s="1" customFormat="1" ht="26.25" customHeight="1">
      <c r="U167" s="5"/>
      <c r="V167" s="2"/>
      <c r="W167" s="2"/>
      <c r="X167" s="2"/>
      <c r="Y167" s="5"/>
    </row>
    <row r="168" spans="21:25" s="1" customFormat="1" ht="26.25" customHeight="1">
      <c r="U168" s="5"/>
      <c r="V168" s="2"/>
      <c r="W168" s="2"/>
      <c r="X168" s="2"/>
      <c r="Y168" s="5"/>
    </row>
    <row r="169" spans="21:25" s="1" customFormat="1" ht="26.25" customHeight="1">
      <c r="U169" s="5"/>
      <c r="V169" s="2"/>
      <c r="W169" s="2"/>
      <c r="X169" s="2"/>
      <c r="Y169" s="5"/>
    </row>
    <row r="170" spans="21:25" s="1" customFormat="1" ht="26.25" customHeight="1">
      <c r="U170" s="5"/>
      <c r="V170" s="2"/>
      <c r="W170" s="2"/>
      <c r="X170" s="2"/>
      <c r="Y170" s="5"/>
    </row>
    <row r="171" spans="21:25" s="1" customFormat="1" ht="26.25" customHeight="1">
      <c r="U171" s="5"/>
      <c r="V171" s="2"/>
      <c r="W171" s="2"/>
      <c r="X171" s="2"/>
      <c r="Y171" s="5"/>
    </row>
    <row r="172" spans="21:25" s="1" customFormat="1" ht="26.25" customHeight="1">
      <c r="U172" s="5"/>
      <c r="V172" s="2"/>
      <c r="W172" s="2"/>
      <c r="X172" s="2"/>
      <c r="Y172" s="5"/>
    </row>
    <row r="173" spans="21:25" s="1" customFormat="1" ht="26.25" customHeight="1">
      <c r="U173" s="5"/>
      <c r="V173" s="2"/>
      <c r="W173" s="2"/>
      <c r="X173" s="2"/>
      <c r="Y173" s="5"/>
    </row>
    <row r="174" spans="21:25" s="1" customFormat="1" ht="26.25" customHeight="1">
      <c r="U174" s="5"/>
      <c r="V174" s="2"/>
      <c r="W174" s="2"/>
      <c r="X174" s="2"/>
      <c r="Y174" s="5"/>
    </row>
    <row r="175" spans="21:25" s="1" customFormat="1" ht="26.25" customHeight="1">
      <c r="U175" s="5"/>
      <c r="V175" s="2"/>
      <c r="W175" s="2"/>
      <c r="X175" s="2"/>
      <c r="Y175" s="5"/>
    </row>
    <row r="176" spans="21:25" s="1" customFormat="1" ht="26.25" customHeight="1">
      <c r="U176" s="5"/>
      <c r="V176" s="2"/>
      <c r="W176" s="2"/>
      <c r="X176" s="2"/>
      <c r="Y176" s="5"/>
    </row>
    <row r="177" spans="21:25" s="1" customFormat="1" ht="26.25" customHeight="1">
      <c r="U177" s="5"/>
      <c r="V177" s="2"/>
      <c r="W177" s="2"/>
      <c r="X177" s="2"/>
      <c r="Y177" s="5"/>
    </row>
    <row r="178" spans="21:25" s="1" customFormat="1" ht="26.25" customHeight="1">
      <c r="U178" s="5"/>
      <c r="V178" s="2"/>
      <c r="W178" s="2"/>
      <c r="X178" s="2"/>
      <c r="Y178" s="5"/>
    </row>
    <row r="179" spans="21:25" s="1" customFormat="1" ht="26.25" customHeight="1">
      <c r="U179" s="5"/>
      <c r="V179" s="2"/>
      <c r="W179" s="2"/>
      <c r="X179" s="2"/>
      <c r="Y179" s="5"/>
    </row>
    <row r="180" spans="21:25" s="1" customFormat="1" ht="26.25" customHeight="1">
      <c r="U180" s="5"/>
      <c r="V180" s="2"/>
      <c r="W180" s="2"/>
      <c r="X180" s="2"/>
      <c r="Y180" s="5"/>
    </row>
    <row r="181" spans="21:25" s="1" customFormat="1" ht="26.25" customHeight="1">
      <c r="U181" s="5"/>
      <c r="V181" s="2"/>
      <c r="W181" s="2"/>
      <c r="X181" s="2"/>
      <c r="Y181" s="5"/>
    </row>
    <row r="182" spans="21:25" s="1" customFormat="1" ht="26.25" customHeight="1">
      <c r="U182" s="5"/>
      <c r="V182" s="2"/>
      <c r="W182" s="2"/>
      <c r="X182" s="2"/>
      <c r="Y182" s="5"/>
    </row>
    <row r="183" spans="21:25" s="1" customFormat="1" ht="26.25" customHeight="1">
      <c r="U183" s="5"/>
      <c r="V183" s="2"/>
      <c r="W183" s="2"/>
      <c r="X183" s="2"/>
      <c r="Y183" s="5"/>
    </row>
    <row r="184" spans="21:25" s="1" customFormat="1" ht="26.25" customHeight="1">
      <c r="U184" s="5"/>
      <c r="V184" s="2"/>
      <c r="W184" s="2"/>
      <c r="X184" s="2"/>
      <c r="Y184" s="5"/>
    </row>
    <row r="185" spans="21:25" s="1" customFormat="1" ht="26.25" customHeight="1">
      <c r="U185" s="5"/>
      <c r="V185" s="2"/>
      <c r="W185" s="2"/>
      <c r="X185" s="2"/>
      <c r="Y185" s="5"/>
    </row>
    <row r="186" spans="21:25" s="1" customFormat="1" ht="26.25" customHeight="1">
      <c r="U186" s="5"/>
      <c r="V186" s="2"/>
      <c r="W186" s="2"/>
      <c r="X186" s="2"/>
      <c r="Y186" s="5"/>
    </row>
    <row r="187" spans="21:25" s="1" customFormat="1" ht="26.25" customHeight="1">
      <c r="U187" s="5"/>
      <c r="V187" s="2"/>
      <c r="W187" s="2"/>
      <c r="X187" s="2"/>
      <c r="Y187" s="5"/>
    </row>
    <row r="188" spans="21:25" s="1" customFormat="1" ht="26.25" customHeight="1">
      <c r="U188" s="5"/>
      <c r="V188" s="2"/>
      <c r="W188" s="2"/>
      <c r="X188" s="2"/>
      <c r="Y188" s="5"/>
    </row>
    <row r="189" spans="21:25" s="1" customFormat="1" ht="26.25" customHeight="1">
      <c r="U189" s="5"/>
      <c r="V189" s="2"/>
      <c r="W189" s="2"/>
      <c r="X189" s="2"/>
      <c r="Y189" s="5"/>
    </row>
    <row r="190" spans="21:25" s="1" customFormat="1" ht="26.25" customHeight="1">
      <c r="U190" s="5"/>
      <c r="V190" s="2"/>
      <c r="W190" s="2"/>
      <c r="X190" s="2"/>
      <c r="Y190" s="5"/>
    </row>
    <row r="191" spans="21:25" s="1" customFormat="1" ht="26.25" customHeight="1">
      <c r="U191" s="5"/>
      <c r="V191" s="2"/>
      <c r="W191" s="2"/>
      <c r="X191" s="2"/>
      <c r="Y191" s="5"/>
    </row>
    <row r="192" spans="21:25" s="1" customFormat="1" ht="26.25" customHeight="1">
      <c r="U192" s="5"/>
      <c r="V192" s="2"/>
      <c r="W192" s="2"/>
      <c r="X192" s="2"/>
      <c r="Y192" s="5"/>
    </row>
    <row r="193" spans="21:25" s="1" customFormat="1" ht="26.25" customHeight="1">
      <c r="U193" s="5"/>
      <c r="V193" s="2"/>
      <c r="W193" s="2"/>
      <c r="X193" s="2"/>
      <c r="Y193" s="5"/>
    </row>
    <row r="194" spans="21:25" s="1" customFormat="1" ht="26.25" customHeight="1">
      <c r="U194" s="5"/>
      <c r="V194" s="2"/>
      <c r="W194" s="2"/>
      <c r="X194" s="2"/>
      <c r="Y194" s="5"/>
    </row>
    <row r="195" spans="21:25" s="1" customFormat="1" ht="26.25" customHeight="1">
      <c r="U195" s="5"/>
      <c r="V195" s="2"/>
      <c r="W195" s="2"/>
      <c r="X195" s="2"/>
      <c r="Y195" s="5"/>
    </row>
    <row r="196" spans="21:25" s="1" customFormat="1" ht="26.25" customHeight="1">
      <c r="U196" s="5"/>
      <c r="V196" s="2"/>
      <c r="W196" s="2"/>
      <c r="X196" s="2"/>
      <c r="Y196" s="5"/>
    </row>
    <row r="197" spans="21:25" s="1" customFormat="1" ht="26.25" customHeight="1">
      <c r="U197" s="5"/>
      <c r="V197" s="2"/>
      <c r="W197" s="2"/>
      <c r="X197" s="2"/>
      <c r="Y197" s="5"/>
    </row>
    <row r="198" spans="21:25" s="1" customFormat="1" ht="26.25" customHeight="1">
      <c r="U198" s="5"/>
      <c r="V198" s="2"/>
      <c r="W198" s="2"/>
      <c r="X198" s="2"/>
      <c r="Y198" s="5"/>
    </row>
    <row r="199" spans="21:25" s="1" customFormat="1" ht="26.25" customHeight="1">
      <c r="U199" s="5"/>
      <c r="V199" s="2"/>
      <c r="W199" s="2"/>
      <c r="X199" s="2"/>
      <c r="Y199" s="5"/>
    </row>
    <row r="200" spans="21:25" s="1" customFormat="1" ht="26.25" customHeight="1">
      <c r="U200" s="5"/>
      <c r="V200" s="2"/>
      <c r="W200" s="2"/>
      <c r="X200" s="2"/>
      <c r="Y200" s="5"/>
    </row>
    <row r="201" spans="21:25" s="1" customFormat="1" ht="26.25" customHeight="1">
      <c r="U201" s="5"/>
      <c r="V201" s="2"/>
      <c r="W201" s="2"/>
      <c r="X201" s="2"/>
      <c r="Y201" s="5"/>
    </row>
    <row r="202" spans="21:25" s="1" customFormat="1" ht="26.25" customHeight="1">
      <c r="U202" s="5"/>
      <c r="V202" s="2"/>
      <c r="W202" s="2"/>
      <c r="X202" s="2"/>
      <c r="Y202" s="5"/>
    </row>
    <row r="203" spans="21:25" s="1" customFormat="1" ht="26.25" customHeight="1">
      <c r="U203" s="5"/>
      <c r="V203" s="2"/>
      <c r="W203" s="2"/>
      <c r="X203" s="2"/>
      <c r="Y203" s="5"/>
    </row>
    <row r="204" spans="21:25" s="1" customFormat="1" ht="26.25" customHeight="1">
      <c r="U204" s="5"/>
      <c r="V204" s="2"/>
      <c r="W204" s="2"/>
      <c r="X204" s="2"/>
      <c r="Y204" s="5"/>
    </row>
    <row r="205" spans="21:25" s="1" customFormat="1" ht="26.25" customHeight="1">
      <c r="U205" s="5"/>
      <c r="V205" s="2"/>
      <c r="W205" s="2"/>
      <c r="X205" s="2"/>
      <c r="Y205" s="5"/>
    </row>
    <row r="206" spans="21:25" s="1" customFormat="1" ht="26.25" customHeight="1">
      <c r="U206" s="5"/>
      <c r="V206" s="2"/>
      <c r="W206" s="2"/>
      <c r="X206" s="2"/>
      <c r="Y206" s="5"/>
    </row>
    <row r="207" spans="21:25" s="1" customFormat="1" ht="26.25" customHeight="1">
      <c r="U207" s="5"/>
      <c r="V207" s="2"/>
      <c r="W207" s="2"/>
      <c r="X207" s="2"/>
      <c r="Y207" s="5"/>
    </row>
    <row r="208" spans="21:25" s="1" customFormat="1" ht="26.25" customHeight="1">
      <c r="U208" s="5"/>
      <c r="V208" s="2"/>
      <c r="W208" s="2"/>
      <c r="X208" s="2"/>
      <c r="Y208" s="5"/>
    </row>
    <row r="209" spans="21:25" s="1" customFormat="1" ht="26.25" customHeight="1">
      <c r="U209" s="5"/>
      <c r="V209" s="2"/>
      <c r="W209" s="2"/>
      <c r="X209" s="2"/>
      <c r="Y209" s="5"/>
    </row>
    <row r="210" spans="21:25" s="1" customFormat="1" ht="26.25" customHeight="1">
      <c r="U210" s="5"/>
      <c r="V210" s="2"/>
      <c r="W210" s="2"/>
      <c r="X210" s="2"/>
      <c r="Y210" s="5"/>
    </row>
    <row r="211" spans="21:25" s="1" customFormat="1" ht="26.25" customHeight="1">
      <c r="U211" s="5"/>
      <c r="V211" s="2"/>
      <c r="W211" s="2"/>
      <c r="X211" s="2"/>
      <c r="Y211" s="5"/>
    </row>
    <row r="212" spans="21:25" s="1" customFormat="1" ht="26.25" customHeight="1">
      <c r="U212" s="5"/>
      <c r="V212" s="2"/>
      <c r="W212" s="2"/>
      <c r="X212" s="2"/>
      <c r="Y212" s="5"/>
    </row>
    <row r="213" spans="21:25" s="1" customFormat="1" ht="26.25" customHeight="1">
      <c r="U213" s="5"/>
      <c r="V213" s="2"/>
      <c r="W213" s="2"/>
      <c r="X213" s="2"/>
      <c r="Y213" s="5"/>
    </row>
    <row r="214" spans="21:25" s="1" customFormat="1" ht="26.25" customHeight="1">
      <c r="U214" s="5"/>
      <c r="V214" s="2"/>
      <c r="W214" s="2"/>
      <c r="X214" s="2"/>
      <c r="Y214" s="5"/>
    </row>
    <row r="215" spans="21:25" s="1" customFormat="1" ht="26.25" customHeight="1">
      <c r="U215" s="5"/>
      <c r="V215" s="2"/>
      <c r="W215" s="2"/>
      <c r="X215" s="2"/>
      <c r="Y215" s="5"/>
    </row>
    <row r="216" spans="21:25" s="1" customFormat="1" ht="26.25" customHeight="1">
      <c r="U216" s="5"/>
      <c r="V216" s="2"/>
      <c r="W216" s="2"/>
      <c r="X216" s="2"/>
      <c r="Y216" s="5"/>
    </row>
    <row r="217" spans="21:25" s="1" customFormat="1" ht="26.25" customHeight="1">
      <c r="U217" s="5"/>
      <c r="V217" s="2"/>
      <c r="W217" s="2"/>
      <c r="X217" s="2"/>
      <c r="Y217" s="5"/>
    </row>
    <row r="218" spans="21:25" s="1" customFormat="1" ht="26.25" customHeight="1">
      <c r="U218" s="5"/>
      <c r="V218" s="2"/>
      <c r="W218" s="2"/>
      <c r="X218" s="2"/>
      <c r="Y218" s="5"/>
    </row>
    <row r="219" spans="21:25" s="1" customFormat="1" ht="26.25" customHeight="1">
      <c r="U219" s="5"/>
      <c r="V219" s="2"/>
      <c r="W219" s="2"/>
      <c r="X219" s="2"/>
      <c r="Y219" s="5"/>
    </row>
    <row r="220" spans="21:25" s="1" customFormat="1" ht="26.25" customHeight="1">
      <c r="U220" s="5"/>
      <c r="V220" s="2"/>
      <c r="W220" s="2"/>
      <c r="X220" s="2"/>
      <c r="Y220" s="5"/>
    </row>
    <row r="221" spans="21:25" s="1" customFormat="1" ht="26.25" customHeight="1">
      <c r="U221" s="5"/>
      <c r="V221" s="2"/>
      <c r="W221" s="2"/>
      <c r="X221" s="2"/>
      <c r="Y221" s="5"/>
    </row>
    <row r="222" spans="21:25" s="1" customFormat="1" ht="26.25" customHeight="1">
      <c r="U222" s="5"/>
      <c r="V222" s="2"/>
      <c r="W222" s="2"/>
      <c r="X222" s="2"/>
      <c r="Y222" s="5"/>
    </row>
    <row r="223" spans="21:25" s="1" customFormat="1" ht="26.25" customHeight="1">
      <c r="U223" s="5"/>
      <c r="V223" s="2"/>
      <c r="W223" s="2"/>
      <c r="X223" s="2"/>
      <c r="Y223" s="5"/>
    </row>
    <row r="224" spans="21:25" s="1" customFormat="1" ht="26.25" customHeight="1">
      <c r="U224" s="5"/>
      <c r="V224" s="2"/>
      <c r="W224" s="2"/>
      <c r="X224" s="2"/>
      <c r="Y224" s="5"/>
    </row>
    <row r="225" spans="21:25" s="1" customFormat="1" ht="26.25" customHeight="1">
      <c r="U225" s="5"/>
      <c r="V225" s="2"/>
      <c r="W225" s="2"/>
      <c r="X225" s="2"/>
      <c r="Y225" s="5"/>
    </row>
    <row r="226" spans="21:25" s="1" customFormat="1" ht="26.25" customHeight="1">
      <c r="U226" s="5"/>
      <c r="V226" s="2"/>
      <c r="W226" s="2"/>
      <c r="X226" s="2"/>
      <c r="Y226" s="5"/>
    </row>
    <row r="227" spans="21:25" s="1" customFormat="1" ht="26.25" customHeight="1">
      <c r="U227" s="5"/>
      <c r="V227" s="2"/>
      <c r="W227" s="2"/>
      <c r="X227" s="2"/>
      <c r="Y227" s="5"/>
    </row>
    <row r="228" spans="21:25" s="1" customFormat="1" ht="26.25" customHeight="1">
      <c r="U228" s="5"/>
      <c r="V228" s="2"/>
      <c r="W228" s="2"/>
      <c r="X228" s="2"/>
      <c r="Y228" s="5"/>
    </row>
    <row r="229" spans="21:25" s="1" customFormat="1" ht="26.25" customHeight="1">
      <c r="U229" s="5"/>
      <c r="V229" s="2"/>
      <c r="W229" s="2"/>
      <c r="X229" s="2"/>
      <c r="Y229" s="5"/>
    </row>
    <row r="230" spans="21:25" s="1" customFormat="1" ht="26.25" customHeight="1">
      <c r="U230" s="5"/>
      <c r="V230" s="2"/>
      <c r="W230" s="2"/>
      <c r="X230" s="2"/>
      <c r="Y230" s="5"/>
    </row>
    <row r="231" spans="21:25" s="1" customFormat="1" ht="26.25" customHeight="1">
      <c r="U231" s="5"/>
      <c r="V231" s="2"/>
      <c r="W231" s="2"/>
      <c r="X231" s="2"/>
      <c r="Y231" s="5"/>
    </row>
    <row r="232" spans="21:25" s="1" customFormat="1" ht="26.25" customHeight="1">
      <c r="U232" s="5"/>
      <c r="V232" s="2"/>
      <c r="W232" s="2"/>
      <c r="X232" s="2"/>
      <c r="Y232" s="5"/>
    </row>
    <row r="233" spans="21:25" s="1" customFormat="1" ht="26.25" customHeight="1">
      <c r="U233" s="5"/>
      <c r="V233" s="2"/>
      <c r="W233" s="2"/>
      <c r="X233" s="2"/>
      <c r="Y233" s="5"/>
    </row>
    <row r="234" spans="21:25" s="1" customFormat="1" ht="26.25" customHeight="1">
      <c r="U234" s="5"/>
      <c r="V234" s="2"/>
      <c r="W234" s="2"/>
      <c r="X234" s="2"/>
      <c r="Y234" s="5"/>
    </row>
    <row r="235" spans="21:25" s="1" customFormat="1" ht="26.25" customHeight="1">
      <c r="U235" s="5"/>
      <c r="V235" s="2"/>
      <c r="W235" s="2"/>
      <c r="X235" s="2"/>
      <c r="Y235" s="5"/>
    </row>
    <row r="236" spans="21:25" s="1" customFormat="1" ht="26.25" customHeight="1">
      <c r="U236" s="5"/>
      <c r="V236" s="2"/>
      <c r="W236" s="2"/>
      <c r="X236" s="2"/>
      <c r="Y236" s="5"/>
    </row>
    <row r="237" spans="21:25" s="1" customFormat="1" ht="26.25" customHeight="1">
      <c r="U237" s="5"/>
      <c r="V237" s="2"/>
      <c r="W237" s="2"/>
      <c r="X237" s="2"/>
      <c r="Y237" s="5"/>
    </row>
    <row r="238" spans="21:25" s="1" customFormat="1" ht="26.25" customHeight="1">
      <c r="U238" s="5"/>
      <c r="V238" s="2"/>
      <c r="W238" s="2"/>
      <c r="X238" s="2"/>
      <c r="Y238" s="5"/>
    </row>
    <row r="239" spans="21:25" s="1" customFormat="1" ht="26.25" customHeight="1">
      <c r="U239" s="5"/>
      <c r="V239" s="2"/>
      <c r="W239" s="2"/>
      <c r="X239" s="2"/>
      <c r="Y239" s="5"/>
    </row>
    <row r="240" spans="21:25" s="1" customFormat="1" ht="26.25" customHeight="1">
      <c r="U240" s="5"/>
      <c r="V240" s="2"/>
      <c r="W240" s="2"/>
      <c r="X240" s="2"/>
      <c r="Y240" s="5"/>
    </row>
    <row r="241" spans="21:25" s="1" customFormat="1" ht="26.25" customHeight="1">
      <c r="U241" s="5"/>
      <c r="V241" s="2"/>
      <c r="W241" s="2"/>
      <c r="X241" s="2"/>
      <c r="Y241" s="5"/>
    </row>
    <row r="242" spans="21:25" s="1" customFormat="1" ht="26.25" customHeight="1">
      <c r="U242" s="5"/>
      <c r="V242" s="2"/>
      <c r="W242" s="2"/>
      <c r="X242" s="2"/>
      <c r="Y242" s="5"/>
    </row>
    <row r="243" spans="21:25" s="1" customFormat="1" ht="26.25" customHeight="1">
      <c r="U243" s="5"/>
      <c r="V243" s="2"/>
      <c r="W243" s="2"/>
      <c r="X243" s="2"/>
      <c r="Y243" s="5"/>
    </row>
    <row r="244" spans="21:25" s="1" customFormat="1" ht="26.25" customHeight="1">
      <c r="U244" s="5"/>
      <c r="V244" s="2"/>
      <c r="W244" s="2"/>
      <c r="X244" s="2"/>
      <c r="Y244" s="5"/>
    </row>
    <row r="245" spans="21:25" s="1" customFormat="1" ht="26.25" customHeight="1">
      <c r="U245" s="5"/>
      <c r="V245" s="2"/>
      <c r="W245" s="2"/>
      <c r="X245" s="2"/>
      <c r="Y245" s="5"/>
    </row>
    <row r="246" spans="21:25" s="1" customFormat="1" ht="26.25" customHeight="1">
      <c r="U246" s="5"/>
      <c r="V246" s="2"/>
      <c r="W246" s="2"/>
      <c r="X246" s="2"/>
      <c r="Y246" s="5"/>
    </row>
    <row r="247" spans="21:25" s="1" customFormat="1" ht="26.25" customHeight="1">
      <c r="U247" s="5"/>
      <c r="V247" s="2"/>
      <c r="W247" s="2"/>
      <c r="X247" s="2"/>
      <c r="Y247" s="5"/>
    </row>
    <row r="248" spans="21:25" s="1" customFormat="1" ht="26.25" customHeight="1">
      <c r="U248" s="5"/>
      <c r="V248" s="2"/>
      <c r="W248" s="2"/>
      <c r="X248" s="2"/>
      <c r="Y248" s="5"/>
    </row>
    <row r="249" spans="21:25" s="1" customFormat="1" ht="26.25" customHeight="1">
      <c r="U249" s="5"/>
      <c r="V249" s="2"/>
      <c r="W249" s="2"/>
      <c r="X249" s="2"/>
      <c r="Y249" s="5"/>
    </row>
    <row r="250" spans="21:25" s="1" customFormat="1" ht="26.25" customHeight="1">
      <c r="U250" s="5"/>
      <c r="V250" s="2"/>
      <c r="W250" s="2"/>
      <c r="X250" s="2"/>
      <c r="Y250" s="5"/>
    </row>
    <row r="251" spans="21:25" s="1" customFormat="1" ht="26.25" customHeight="1">
      <c r="U251" s="5"/>
      <c r="V251" s="2"/>
      <c r="W251" s="2"/>
      <c r="X251" s="2"/>
      <c r="Y251" s="5"/>
    </row>
    <row r="252" spans="21:25" s="1" customFormat="1" ht="26.25" customHeight="1">
      <c r="U252" s="5"/>
      <c r="V252" s="2"/>
      <c r="W252" s="2"/>
      <c r="X252" s="2"/>
      <c r="Y252" s="5"/>
    </row>
    <row r="253" spans="21:25" s="1" customFormat="1" ht="26.25" customHeight="1">
      <c r="U253" s="5"/>
      <c r="V253" s="2"/>
      <c r="W253" s="2"/>
      <c r="X253" s="2"/>
      <c r="Y253" s="5"/>
    </row>
    <row r="254" spans="21:25" s="1" customFormat="1" ht="26.25" customHeight="1">
      <c r="U254" s="5"/>
      <c r="V254" s="2"/>
      <c r="W254" s="2"/>
      <c r="X254" s="2"/>
      <c r="Y254" s="5"/>
    </row>
    <row r="255" spans="21:25" s="1" customFormat="1" ht="26.25" customHeight="1">
      <c r="U255" s="5"/>
      <c r="V255" s="2"/>
      <c r="W255" s="2"/>
      <c r="X255" s="2"/>
      <c r="Y255" s="5"/>
    </row>
    <row r="256" spans="21:25" s="1" customFormat="1" ht="26.25" customHeight="1">
      <c r="U256" s="5"/>
      <c r="V256" s="2"/>
      <c r="W256" s="2"/>
      <c r="X256" s="2"/>
      <c r="Y256" s="5"/>
    </row>
    <row r="257" spans="21:25" s="1" customFormat="1" ht="26.25" customHeight="1">
      <c r="U257" s="5"/>
      <c r="V257" s="2"/>
      <c r="W257" s="2"/>
      <c r="X257" s="2"/>
      <c r="Y257" s="5"/>
    </row>
    <row r="258" spans="21:25" s="1" customFormat="1" ht="26.25" customHeight="1">
      <c r="U258" s="5"/>
      <c r="V258" s="2"/>
      <c r="W258" s="2"/>
      <c r="X258" s="2"/>
      <c r="Y258" s="5"/>
    </row>
    <row r="259" spans="21:25" s="1" customFormat="1" ht="26.25" customHeight="1">
      <c r="U259" s="5"/>
      <c r="V259" s="2"/>
      <c r="W259" s="2"/>
      <c r="X259" s="2"/>
      <c r="Y259" s="5"/>
    </row>
    <row r="260" spans="21:25" s="1" customFormat="1" ht="26.25" customHeight="1">
      <c r="U260" s="5"/>
      <c r="V260" s="2"/>
      <c r="W260" s="2"/>
      <c r="X260" s="2"/>
      <c r="Y260" s="5"/>
    </row>
    <row r="261" spans="21:25" s="1" customFormat="1" ht="26.25" customHeight="1">
      <c r="U261" s="5"/>
      <c r="V261" s="2"/>
      <c r="W261" s="2"/>
      <c r="X261" s="2"/>
      <c r="Y261" s="5"/>
    </row>
    <row r="262" spans="21:25" s="1" customFormat="1" ht="26.25" customHeight="1">
      <c r="U262" s="5"/>
      <c r="V262" s="2"/>
      <c r="W262" s="2"/>
      <c r="X262" s="2"/>
      <c r="Y262" s="5"/>
    </row>
    <row r="263" spans="21:25" s="1" customFormat="1" ht="26.25" customHeight="1">
      <c r="U263" s="5"/>
      <c r="V263" s="2"/>
      <c r="W263" s="2"/>
      <c r="X263" s="2"/>
      <c r="Y263" s="5"/>
    </row>
    <row r="264" spans="21:25" s="1" customFormat="1" ht="26.25" customHeight="1">
      <c r="U264" s="5"/>
      <c r="V264" s="2"/>
      <c r="W264" s="2"/>
      <c r="X264" s="2"/>
      <c r="Y264" s="5"/>
    </row>
    <row r="265" spans="21:25" s="1" customFormat="1" ht="26.25" customHeight="1">
      <c r="U265" s="5"/>
      <c r="V265" s="2"/>
      <c r="W265" s="2"/>
      <c r="X265" s="2"/>
      <c r="Y265" s="5"/>
    </row>
    <row r="266" spans="21:25" s="1" customFormat="1" ht="26.25" customHeight="1">
      <c r="U266" s="5"/>
      <c r="V266" s="2"/>
      <c r="W266" s="2"/>
      <c r="X266" s="2"/>
      <c r="Y266" s="5"/>
    </row>
    <row r="267" spans="21:25" s="1" customFormat="1" ht="26.25" customHeight="1">
      <c r="U267" s="5"/>
      <c r="V267" s="2"/>
      <c r="W267" s="2"/>
      <c r="X267" s="2"/>
      <c r="Y267" s="5"/>
    </row>
    <row r="268" spans="21:25" s="1" customFormat="1" ht="26.25" customHeight="1">
      <c r="U268" s="5"/>
      <c r="V268" s="2"/>
      <c r="W268" s="2"/>
      <c r="X268" s="2"/>
      <c r="Y268" s="5"/>
    </row>
    <row r="269" spans="21:25" s="1" customFormat="1" ht="26.25" customHeight="1">
      <c r="U269" s="5"/>
      <c r="V269" s="2"/>
      <c r="W269" s="2"/>
      <c r="X269" s="2"/>
      <c r="Y269" s="5"/>
    </row>
    <row r="270" spans="21:25" s="1" customFormat="1" ht="26.25" customHeight="1">
      <c r="U270" s="5"/>
      <c r="V270" s="2"/>
      <c r="W270" s="2"/>
      <c r="X270" s="2"/>
      <c r="Y270" s="5"/>
    </row>
    <row r="271" spans="21:25" s="1" customFormat="1" ht="26.25" customHeight="1">
      <c r="U271" s="5"/>
      <c r="V271" s="2"/>
      <c r="W271" s="2"/>
      <c r="X271" s="2"/>
      <c r="Y271" s="5"/>
    </row>
    <row r="272" spans="21:25" s="1" customFormat="1" ht="26.25" customHeight="1">
      <c r="U272" s="5"/>
      <c r="V272" s="2"/>
      <c r="W272" s="2"/>
      <c r="X272" s="2"/>
      <c r="Y272" s="5"/>
    </row>
    <row r="273" spans="21:25" s="1" customFormat="1" ht="26.25" customHeight="1">
      <c r="U273" s="5"/>
      <c r="V273" s="2"/>
      <c r="W273" s="2"/>
      <c r="X273" s="2"/>
      <c r="Y273" s="5"/>
    </row>
    <row r="274" spans="21:25" s="1" customFormat="1" ht="26.25" customHeight="1">
      <c r="U274" s="5"/>
      <c r="V274" s="2"/>
      <c r="W274" s="2"/>
      <c r="X274" s="2"/>
      <c r="Y274" s="5"/>
    </row>
    <row r="275" spans="21:25" s="1" customFormat="1" ht="26.25" customHeight="1">
      <c r="U275" s="5"/>
      <c r="V275" s="2"/>
      <c r="W275" s="2"/>
      <c r="X275" s="2"/>
      <c r="Y275" s="5"/>
    </row>
    <row r="276" spans="21:25" s="1" customFormat="1" ht="26.25" customHeight="1">
      <c r="U276" s="5"/>
      <c r="V276" s="2"/>
      <c r="W276" s="2"/>
      <c r="X276" s="2"/>
      <c r="Y276" s="5"/>
    </row>
    <row r="277" spans="21:25" s="1" customFormat="1" ht="26.25" customHeight="1">
      <c r="U277" s="5"/>
      <c r="V277" s="2"/>
      <c r="W277" s="2"/>
      <c r="X277" s="2"/>
      <c r="Y277" s="5"/>
    </row>
    <row r="278" spans="21:25" s="1" customFormat="1" ht="26.25" customHeight="1">
      <c r="U278" s="5"/>
      <c r="V278" s="2"/>
      <c r="W278" s="2"/>
      <c r="X278" s="2"/>
      <c r="Y278" s="5"/>
    </row>
    <row r="279" spans="21:25" s="1" customFormat="1" ht="26.25" customHeight="1">
      <c r="U279" s="5"/>
      <c r="V279" s="2"/>
      <c r="W279" s="2"/>
      <c r="X279" s="2"/>
      <c r="Y279" s="5"/>
    </row>
    <row r="280" spans="21:25" s="1" customFormat="1" ht="26.25" customHeight="1">
      <c r="U280" s="5"/>
      <c r="V280" s="2"/>
      <c r="W280" s="2"/>
      <c r="X280" s="2"/>
      <c r="Y280" s="5"/>
    </row>
    <row r="281" spans="21:25" s="1" customFormat="1" ht="26.25" customHeight="1">
      <c r="U281" s="5"/>
      <c r="V281" s="2"/>
      <c r="W281" s="2"/>
      <c r="X281" s="2"/>
      <c r="Y281" s="5"/>
    </row>
    <row r="282" spans="21:25" s="1" customFormat="1" ht="26.25" customHeight="1">
      <c r="U282" s="5"/>
      <c r="V282" s="2"/>
      <c r="W282" s="2"/>
      <c r="X282" s="2"/>
      <c r="Y282" s="5"/>
    </row>
    <row r="283" spans="21:25" s="1" customFormat="1" ht="26.25" customHeight="1">
      <c r="U283" s="5"/>
      <c r="V283" s="2"/>
      <c r="W283" s="2"/>
      <c r="X283" s="2"/>
      <c r="Y283" s="5"/>
    </row>
    <row r="284" spans="21:25" s="1" customFormat="1" ht="26.25" customHeight="1">
      <c r="U284" s="5"/>
      <c r="V284" s="2"/>
      <c r="W284" s="2"/>
      <c r="X284" s="2"/>
      <c r="Y284" s="5"/>
    </row>
    <row r="285" spans="21:25" s="1" customFormat="1" ht="26.25" customHeight="1">
      <c r="U285" s="5"/>
      <c r="V285" s="2"/>
      <c r="W285" s="2"/>
      <c r="X285" s="2"/>
      <c r="Y285" s="5"/>
    </row>
    <row r="286" spans="21:25" s="1" customFormat="1" ht="26.25" customHeight="1">
      <c r="U286" s="5"/>
      <c r="V286" s="2"/>
      <c r="W286" s="2"/>
      <c r="X286" s="2"/>
      <c r="Y286" s="5"/>
    </row>
    <row r="287" spans="21:25" s="1" customFormat="1" ht="26.25" customHeight="1">
      <c r="U287" s="5"/>
      <c r="V287" s="2"/>
      <c r="W287" s="2"/>
      <c r="X287" s="2"/>
      <c r="Y287" s="5"/>
    </row>
    <row r="288" spans="21:25" s="1" customFormat="1" ht="26.25" customHeight="1">
      <c r="U288" s="5"/>
      <c r="V288" s="2"/>
      <c r="W288" s="2"/>
      <c r="X288" s="2"/>
      <c r="Y288" s="5"/>
    </row>
    <row r="289" spans="21:25" s="1" customFormat="1" ht="26.25" customHeight="1">
      <c r="U289" s="5"/>
      <c r="V289" s="2"/>
      <c r="W289" s="2"/>
      <c r="X289" s="2"/>
      <c r="Y289" s="5"/>
    </row>
    <row r="290" spans="21:25" s="1" customFormat="1" ht="26.25" customHeight="1">
      <c r="U290" s="5"/>
      <c r="V290" s="2"/>
      <c r="W290" s="2"/>
      <c r="X290" s="2"/>
      <c r="Y290" s="5"/>
    </row>
    <row r="291" spans="21:25" s="1" customFormat="1" ht="26.25" customHeight="1">
      <c r="U291" s="5"/>
      <c r="V291" s="2"/>
      <c r="W291" s="2"/>
      <c r="X291" s="2"/>
      <c r="Y291" s="5"/>
    </row>
    <row r="292" spans="21:25" s="1" customFormat="1" ht="26.25" customHeight="1">
      <c r="U292" s="5"/>
      <c r="V292" s="2"/>
      <c r="W292" s="2"/>
      <c r="X292" s="2"/>
      <c r="Y292" s="5"/>
    </row>
    <row r="293" spans="21:25" s="1" customFormat="1" ht="26.25" customHeight="1">
      <c r="U293" s="5"/>
      <c r="V293" s="2"/>
      <c r="W293" s="2"/>
      <c r="X293" s="2"/>
      <c r="Y293" s="5"/>
    </row>
    <row r="294" spans="21:25" s="1" customFormat="1" ht="26.25" customHeight="1">
      <c r="U294" s="5"/>
      <c r="V294" s="2"/>
      <c r="W294" s="2"/>
      <c r="X294" s="2"/>
      <c r="Y294" s="5"/>
    </row>
    <row r="295" spans="21:25" s="1" customFormat="1" ht="26.25" customHeight="1">
      <c r="U295" s="5"/>
      <c r="V295" s="2"/>
      <c r="W295" s="2"/>
      <c r="X295" s="2"/>
      <c r="Y295" s="5"/>
    </row>
    <row r="296" spans="21:25" s="1" customFormat="1" ht="26.25" customHeight="1">
      <c r="U296" s="5"/>
      <c r="V296" s="2"/>
      <c r="W296" s="2"/>
      <c r="X296" s="2"/>
      <c r="Y296" s="5"/>
    </row>
    <row r="297" spans="21:25" s="1" customFormat="1" ht="26.25" customHeight="1">
      <c r="U297" s="5"/>
      <c r="V297" s="2"/>
      <c r="W297" s="2"/>
      <c r="X297" s="2"/>
      <c r="Y297" s="5"/>
    </row>
    <row r="298" spans="21:25" s="1" customFormat="1" ht="26.25" customHeight="1">
      <c r="U298" s="5"/>
      <c r="V298" s="2"/>
      <c r="W298" s="2"/>
      <c r="X298" s="2"/>
      <c r="Y298" s="5"/>
    </row>
    <row r="299" spans="21:25" s="1" customFormat="1" ht="26.25" customHeight="1">
      <c r="U299" s="5"/>
      <c r="V299" s="2"/>
      <c r="W299" s="2"/>
      <c r="X299" s="2"/>
      <c r="Y299" s="5"/>
    </row>
    <row r="300" spans="21:25" s="1" customFormat="1" ht="26.25" customHeight="1">
      <c r="U300" s="5"/>
      <c r="V300" s="2"/>
      <c r="W300" s="2"/>
      <c r="X300" s="2"/>
      <c r="Y300" s="5"/>
    </row>
    <row r="301" spans="21:25" s="1" customFormat="1" ht="26.25" customHeight="1">
      <c r="U301" s="5"/>
      <c r="V301" s="2"/>
      <c r="W301" s="2"/>
      <c r="X301" s="2"/>
      <c r="Y301" s="5"/>
    </row>
    <row r="302" spans="21:25" s="1" customFormat="1" ht="26.25" customHeight="1">
      <c r="U302" s="5"/>
      <c r="V302" s="2"/>
      <c r="W302" s="2"/>
      <c r="X302" s="2"/>
      <c r="Y302" s="5"/>
    </row>
    <row r="303" spans="21:25" s="1" customFormat="1" ht="26.25" customHeight="1">
      <c r="U303" s="5"/>
      <c r="V303" s="2"/>
      <c r="W303" s="2"/>
      <c r="X303" s="2"/>
      <c r="Y303" s="5"/>
    </row>
    <row r="304" spans="21:25" s="1" customFormat="1" ht="26.25" customHeight="1">
      <c r="U304" s="5"/>
      <c r="V304" s="2"/>
      <c r="W304" s="2"/>
      <c r="X304" s="2"/>
      <c r="Y304" s="5"/>
    </row>
    <row r="305" spans="21:25" s="1" customFormat="1" ht="26.25" customHeight="1">
      <c r="U305" s="5"/>
      <c r="V305" s="2"/>
      <c r="W305" s="2"/>
      <c r="X305" s="2"/>
      <c r="Y305" s="5"/>
    </row>
    <row r="306" spans="21:25" s="1" customFormat="1" ht="26.25" customHeight="1">
      <c r="U306" s="5"/>
      <c r="V306" s="2"/>
      <c r="W306" s="2"/>
      <c r="X306" s="2"/>
      <c r="Y306" s="5"/>
    </row>
    <row r="307" spans="21:25" s="1" customFormat="1" ht="26.25" customHeight="1">
      <c r="U307" s="5"/>
      <c r="V307" s="2"/>
      <c r="W307" s="2"/>
      <c r="X307" s="2"/>
      <c r="Y307" s="5"/>
    </row>
    <row r="308" spans="21:25" s="1" customFormat="1" ht="26.25" customHeight="1">
      <c r="U308" s="5"/>
      <c r="V308" s="2"/>
      <c r="W308" s="2"/>
      <c r="X308" s="2"/>
      <c r="Y308" s="5"/>
    </row>
    <row r="309" spans="21:25" s="1" customFormat="1" ht="26.25" customHeight="1">
      <c r="U309" s="5"/>
      <c r="V309" s="2"/>
      <c r="W309" s="2"/>
      <c r="X309" s="2"/>
      <c r="Y309" s="5"/>
    </row>
    <row r="310" spans="21:25" s="1" customFormat="1" ht="26.25" customHeight="1">
      <c r="U310" s="5"/>
      <c r="V310" s="2"/>
      <c r="W310" s="2"/>
      <c r="X310" s="2"/>
      <c r="Y310" s="5"/>
    </row>
    <row r="311" spans="21:25" s="1" customFormat="1" ht="26.25" customHeight="1">
      <c r="U311" s="5"/>
      <c r="V311" s="2"/>
      <c r="W311" s="2"/>
      <c r="X311" s="2"/>
      <c r="Y311" s="5"/>
    </row>
    <row r="312" spans="21:25" s="1" customFormat="1" ht="26.25" customHeight="1">
      <c r="U312" s="5"/>
      <c r="V312" s="2"/>
      <c r="W312" s="2"/>
      <c r="X312" s="2"/>
      <c r="Y312" s="5"/>
    </row>
    <row r="313" spans="21:25" s="1" customFormat="1" ht="26.25" customHeight="1">
      <c r="U313" s="5"/>
      <c r="V313" s="2"/>
      <c r="W313" s="2"/>
      <c r="X313" s="2"/>
      <c r="Y313" s="5"/>
    </row>
    <row r="314" spans="21:25" s="1" customFormat="1" ht="26.25" customHeight="1">
      <c r="U314" s="5"/>
      <c r="V314" s="2"/>
      <c r="W314" s="2"/>
      <c r="X314" s="2"/>
      <c r="Y314" s="5"/>
    </row>
    <row r="315" spans="21:25" s="1" customFormat="1" ht="26.25" customHeight="1">
      <c r="U315" s="5"/>
      <c r="V315" s="2"/>
      <c r="W315" s="2"/>
      <c r="X315" s="2"/>
      <c r="Y315" s="5"/>
    </row>
    <row r="316" spans="21:25" s="1" customFormat="1" ht="26.25" customHeight="1">
      <c r="U316" s="5"/>
      <c r="V316" s="2"/>
      <c r="W316" s="2"/>
      <c r="X316" s="2"/>
      <c r="Y316" s="5"/>
    </row>
    <row r="317" spans="21:25" s="1" customFormat="1" ht="26.25" customHeight="1">
      <c r="U317" s="5"/>
      <c r="V317" s="2"/>
      <c r="W317" s="2"/>
      <c r="X317" s="2"/>
      <c r="Y317" s="5"/>
    </row>
    <row r="318" spans="21:25" s="1" customFormat="1" ht="26.25" customHeight="1">
      <c r="U318" s="5"/>
      <c r="V318" s="2"/>
      <c r="W318" s="2"/>
      <c r="X318" s="2"/>
      <c r="Y318" s="5"/>
    </row>
    <row r="319" spans="21:25" s="1" customFormat="1" ht="26.25" customHeight="1">
      <c r="U319" s="5"/>
      <c r="V319" s="2"/>
      <c r="W319" s="2"/>
      <c r="X319" s="2"/>
      <c r="Y319" s="5"/>
    </row>
    <row r="320" spans="21:25" s="1" customFormat="1" ht="26.25" customHeight="1">
      <c r="U320" s="5"/>
      <c r="V320" s="2"/>
      <c r="W320" s="2"/>
      <c r="X320" s="2"/>
      <c r="Y320" s="5"/>
    </row>
    <row r="321" spans="21:25" s="1" customFormat="1" ht="26.25" customHeight="1">
      <c r="U321" s="5"/>
      <c r="V321" s="2"/>
      <c r="W321" s="2"/>
      <c r="X321" s="2"/>
      <c r="Y321" s="5"/>
    </row>
    <row r="322" spans="21:25" s="1" customFormat="1" ht="26.25" customHeight="1">
      <c r="U322" s="5"/>
      <c r="V322" s="2"/>
      <c r="W322" s="2"/>
      <c r="X322" s="2"/>
      <c r="Y322" s="5"/>
    </row>
    <row r="323" spans="21:25" s="1" customFormat="1" ht="26.25" customHeight="1">
      <c r="U323" s="5"/>
      <c r="V323" s="2"/>
      <c r="W323" s="2"/>
      <c r="X323" s="2"/>
      <c r="Y323" s="5"/>
    </row>
    <row r="324" spans="21:25" s="1" customFormat="1" ht="26.25" customHeight="1">
      <c r="U324" s="5"/>
      <c r="V324" s="2"/>
      <c r="W324" s="2"/>
      <c r="X324" s="2"/>
      <c r="Y324" s="5"/>
    </row>
    <row r="325" spans="21:25" s="1" customFormat="1" ht="26.25" customHeight="1">
      <c r="U325" s="5"/>
      <c r="V325" s="2"/>
      <c r="W325" s="2"/>
      <c r="X325" s="2"/>
      <c r="Y325" s="5"/>
    </row>
    <row r="326" spans="21:25" s="1" customFormat="1" ht="26.25" customHeight="1">
      <c r="U326" s="5"/>
      <c r="V326" s="2"/>
      <c r="W326" s="2"/>
      <c r="X326" s="2"/>
      <c r="Y326" s="5"/>
    </row>
    <row r="327" spans="21:25" s="1" customFormat="1" ht="26.25" customHeight="1">
      <c r="U327" s="5"/>
      <c r="V327" s="2"/>
      <c r="W327" s="2"/>
      <c r="X327" s="2"/>
      <c r="Y327" s="5"/>
    </row>
    <row r="328" spans="21:25" s="1" customFormat="1" ht="26.25" customHeight="1">
      <c r="U328" s="5"/>
      <c r="V328" s="2"/>
      <c r="W328" s="2"/>
      <c r="X328" s="2"/>
      <c r="Y328" s="5"/>
    </row>
    <row r="329" spans="21:25" s="1" customFormat="1" ht="26.25" customHeight="1">
      <c r="U329" s="5"/>
      <c r="V329" s="2"/>
      <c r="W329" s="2"/>
      <c r="X329" s="2"/>
      <c r="Y329" s="5"/>
    </row>
    <row r="330" spans="21:25" s="1" customFormat="1" ht="26.25" customHeight="1">
      <c r="U330" s="5"/>
      <c r="V330" s="2"/>
      <c r="W330" s="2"/>
      <c r="X330" s="2"/>
      <c r="Y330" s="5"/>
    </row>
    <row r="331" spans="21:25" s="1" customFormat="1" ht="26.25" customHeight="1">
      <c r="U331" s="5"/>
      <c r="V331" s="2"/>
      <c r="W331" s="2"/>
      <c r="X331" s="2"/>
      <c r="Y331" s="5"/>
    </row>
    <row r="332" spans="21:25" s="1" customFormat="1" ht="26.25" customHeight="1">
      <c r="U332" s="5"/>
      <c r="V332" s="2"/>
      <c r="W332" s="2"/>
      <c r="X332" s="2"/>
      <c r="Y332" s="5"/>
    </row>
    <row r="333" spans="21:25" s="1" customFormat="1" ht="26.25" customHeight="1">
      <c r="U333" s="5"/>
      <c r="V333" s="2"/>
      <c r="W333" s="2"/>
      <c r="X333" s="2"/>
      <c r="Y333" s="5"/>
    </row>
    <row r="334" spans="21:25" s="1" customFormat="1" ht="26.25" customHeight="1">
      <c r="U334" s="5"/>
      <c r="V334" s="2"/>
      <c r="W334" s="2"/>
      <c r="X334" s="2"/>
      <c r="Y334" s="5"/>
    </row>
    <row r="335" spans="21:25" s="1" customFormat="1" ht="26.25" customHeight="1">
      <c r="U335" s="5"/>
      <c r="V335" s="2"/>
      <c r="W335" s="2"/>
      <c r="X335" s="2"/>
      <c r="Y335" s="5"/>
    </row>
    <row r="336" spans="21:25" s="1" customFormat="1" ht="26.25" customHeight="1">
      <c r="U336" s="5"/>
      <c r="V336" s="2"/>
      <c r="W336" s="2"/>
      <c r="X336" s="2"/>
      <c r="Y336" s="5"/>
    </row>
    <row r="337" spans="21:25" s="1" customFormat="1" ht="26.25" customHeight="1">
      <c r="U337" s="5"/>
      <c r="V337" s="2"/>
      <c r="W337" s="2"/>
      <c r="X337" s="2"/>
      <c r="Y337" s="5"/>
    </row>
    <row r="338" spans="21:25" s="1" customFormat="1" ht="26.25" customHeight="1">
      <c r="U338" s="5"/>
      <c r="V338" s="2"/>
      <c r="W338" s="2"/>
      <c r="X338" s="2"/>
      <c r="Y338" s="5"/>
    </row>
    <row r="339" spans="21:25" s="1" customFormat="1" ht="26.25" customHeight="1">
      <c r="U339" s="5"/>
      <c r="V339" s="2"/>
      <c r="W339" s="2"/>
      <c r="X339" s="2"/>
      <c r="Y339" s="5"/>
    </row>
    <row r="340" spans="21:25" s="1" customFormat="1" ht="26.25" customHeight="1">
      <c r="U340" s="5"/>
      <c r="V340" s="2"/>
      <c r="W340" s="2"/>
      <c r="X340" s="2"/>
      <c r="Y340" s="5"/>
    </row>
    <row r="341" spans="21:25" s="1" customFormat="1" ht="26.25" customHeight="1">
      <c r="U341" s="5"/>
      <c r="V341" s="2"/>
      <c r="W341" s="2"/>
      <c r="X341" s="2"/>
      <c r="Y341" s="5"/>
    </row>
    <row r="342" spans="21:25" s="1" customFormat="1" ht="26.25" customHeight="1">
      <c r="U342" s="5"/>
      <c r="V342" s="2"/>
      <c r="W342" s="2"/>
      <c r="X342" s="2"/>
      <c r="Y342" s="5"/>
    </row>
    <row r="343" spans="21:25" s="1" customFormat="1" ht="26.25" customHeight="1">
      <c r="U343" s="5"/>
      <c r="V343" s="2"/>
      <c r="W343" s="2"/>
      <c r="X343" s="2"/>
      <c r="Y343" s="5"/>
    </row>
    <row r="344" spans="21:25" s="1" customFormat="1" ht="26.25" customHeight="1">
      <c r="U344" s="5"/>
      <c r="V344" s="2"/>
      <c r="W344" s="2"/>
      <c r="X344" s="2"/>
      <c r="Y344" s="5"/>
    </row>
    <row r="345" spans="21:25" s="1" customFormat="1" ht="26.25" customHeight="1">
      <c r="U345" s="5"/>
      <c r="V345" s="2"/>
      <c r="W345" s="2"/>
      <c r="X345" s="2"/>
      <c r="Y345" s="5"/>
    </row>
    <row r="346" spans="21:25" s="1" customFormat="1" ht="26.25" customHeight="1">
      <c r="U346" s="5"/>
      <c r="V346" s="2"/>
      <c r="W346" s="2"/>
      <c r="X346" s="2"/>
      <c r="Y346" s="5"/>
    </row>
    <row r="347" spans="21:25" s="1" customFormat="1" ht="26.25" customHeight="1">
      <c r="U347" s="5"/>
      <c r="V347" s="2"/>
      <c r="W347" s="2"/>
      <c r="X347" s="2"/>
      <c r="Y347" s="5"/>
    </row>
    <row r="348" spans="21:25" s="1" customFormat="1" ht="26.25" customHeight="1">
      <c r="U348" s="5"/>
      <c r="V348" s="2"/>
      <c r="W348" s="2"/>
      <c r="X348" s="2"/>
      <c r="Y348" s="5"/>
    </row>
    <row r="349" spans="21:25" s="1" customFormat="1" ht="26.25" customHeight="1">
      <c r="U349" s="5"/>
      <c r="V349" s="2"/>
      <c r="W349" s="2"/>
      <c r="X349" s="2"/>
      <c r="Y349" s="5"/>
    </row>
    <row r="350" spans="21:25" s="1" customFormat="1" ht="26.25" customHeight="1">
      <c r="U350" s="5"/>
      <c r="V350" s="2"/>
      <c r="W350" s="2"/>
      <c r="X350" s="2"/>
      <c r="Y350" s="5"/>
    </row>
    <row r="351" spans="21:25" s="1" customFormat="1" ht="26.25" customHeight="1">
      <c r="U351" s="5"/>
      <c r="V351" s="2"/>
      <c r="W351" s="2"/>
      <c r="X351" s="2"/>
      <c r="Y351" s="5"/>
    </row>
    <row r="352" spans="21:25" s="1" customFormat="1" ht="26.25" customHeight="1">
      <c r="U352" s="5"/>
      <c r="V352" s="2"/>
      <c r="W352" s="2"/>
      <c r="X352" s="2"/>
      <c r="Y352" s="5"/>
    </row>
    <row r="353" spans="21:25" s="1" customFormat="1" ht="26.25" customHeight="1">
      <c r="U353" s="5"/>
      <c r="V353" s="2"/>
      <c r="W353" s="2"/>
      <c r="X353" s="2"/>
      <c r="Y353" s="5"/>
    </row>
    <row r="354" spans="21:25" s="1" customFormat="1" ht="26.25" customHeight="1">
      <c r="U354" s="5"/>
      <c r="V354" s="2"/>
      <c r="W354" s="2"/>
      <c r="X354" s="2"/>
      <c r="Y354" s="5"/>
    </row>
    <row r="355" spans="21:25" s="1" customFormat="1" ht="26.25" customHeight="1">
      <c r="U355" s="5"/>
      <c r="V355" s="2"/>
      <c r="W355" s="2"/>
      <c r="X355" s="2"/>
      <c r="Y355" s="5"/>
    </row>
    <row r="356" spans="21:25" s="1" customFormat="1" ht="26.25" customHeight="1">
      <c r="U356" s="5"/>
      <c r="V356" s="2"/>
      <c r="W356" s="2"/>
      <c r="X356" s="2"/>
      <c r="Y356" s="5"/>
    </row>
    <row r="357" spans="21:25" s="1" customFormat="1" ht="26.25" customHeight="1">
      <c r="U357" s="5"/>
      <c r="V357" s="2"/>
      <c r="W357" s="2"/>
      <c r="X357" s="2"/>
      <c r="Y357" s="5"/>
    </row>
    <row r="358" spans="21:25" s="1" customFormat="1" ht="26.25" customHeight="1">
      <c r="U358" s="5"/>
      <c r="V358" s="2"/>
      <c r="W358" s="2"/>
      <c r="X358" s="2"/>
      <c r="Y358" s="5"/>
    </row>
    <row r="359" spans="21:25" s="1" customFormat="1" ht="26.25" customHeight="1">
      <c r="U359" s="5"/>
      <c r="V359" s="2"/>
      <c r="W359" s="2"/>
      <c r="X359" s="2"/>
      <c r="Y359" s="5"/>
    </row>
    <row r="360" spans="21:25" s="1" customFormat="1" ht="26.25" customHeight="1">
      <c r="U360" s="5"/>
      <c r="V360" s="2"/>
      <c r="W360" s="2"/>
      <c r="X360" s="2"/>
      <c r="Y360" s="5"/>
    </row>
    <row r="361" spans="21:25" s="1" customFormat="1" ht="26.25" customHeight="1">
      <c r="U361" s="5"/>
      <c r="V361" s="2"/>
      <c r="W361" s="2"/>
      <c r="X361" s="2"/>
      <c r="Y361" s="5"/>
    </row>
    <row r="362" spans="21:25" s="1" customFormat="1" ht="26.25" customHeight="1">
      <c r="U362" s="5"/>
      <c r="V362" s="2"/>
      <c r="W362" s="2"/>
      <c r="X362" s="2"/>
      <c r="Y362" s="5"/>
    </row>
    <row r="363" spans="21:25" s="1" customFormat="1" ht="26.25" customHeight="1">
      <c r="U363" s="5"/>
      <c r="V363" s="2"/>
      <c r="W363" s="2"/>
      <c r="X363" s="2"/>
      <c r="Y363" s="5"/>
    </row>
    <row r="364" spans="21:25" s="1" customFormat="1" ht="26.25" customHeight="1">
      <c r="U364" s="5"/>
      <c r="V364" s="2"/>
      <c r="W364" s="2"/>
      <c r="X364" s="2"/>
      <c r="Y364" s="5"/>
    </row>
    <row r="365" spans="21:25" s="1" customFormat="1" ht="26.25" customHeight="1">
      <c r="U365" s="5"/>
      <c r="V365" s="2"/>
      <c r="W365" s="2"/>
      <c r="X365" s="2"/>
      <c r="Y365" s="5"/>
    </row>
    <row r="366" spans="21:25" s="1" customFormat="1" ht="26.25" customHeight="1">
      <c r="U366" s="5"/>
      <c r="V366" s="2"/>
      <c r="W366" s="2"/>
      <c r="X366" s="2"/>
      <c r="Y366" s="5"/>
    </row>
    <row r="367" spans="21:25" s="1" customFormat="1" ht="26.25" customHeight="1">
      <c r="U367" s="5"/>
      <c r="V367" s="2"/>
      <c r="W367" s="2"/>
      <c r="X367" s="2"/>
      <c r="Y367" s="5"/>
    </row>
    <row r="368" spans="21:25" s="1" customFormat="1" ht="26.25" customHeight="1">
      <c r="U368" s="5"/>
      <c r="V368" s="2"/>
      <c r="W368" s="2"/>
      <c r="X368" s="2"/>
      <c r="Y368" s="5"/>
    </row>
    <row r="369" spans="21:25" s="1" customFormat="1" ht="26.25" customHeight="1">
      <c r="U369" s="5"/>
      <c r="V369" s="2"/>
      <c r="W369" s="2"/>
      <c r="X369" s="2"/>
      <c r="Y369" s="5"/>
    </row>
    <row r="370" spans="21:25" s="1" customFormat="1" ht="26.25" customHeight="1">
      <c r="U370" s="5"/>
      <c r="V370" s="2"/>
      <c r="W370" s="2"/>
      <c r="X370" s="2"/>
      <c r="Y370" s="5"/>
    </row>
    <row r="371" spans="21:25" s="1" customFormat="1" ht="26.25" customHeight="1">
      <c r="U371" s="5"/>
      <c r="V371" s="2"/>
      <c r="W371" s="2"/>
      <c r="X371" s="2"/>
      <c r="Y371" s="5"/>
    </row>
    <row r="372" spans="21:25" s="1" customFormat="1" ht="26.25" customHeight="1">
      <c r="U372" s="5"/>
      <c r="V372" s="2"/>
      <c r="W372" s="2"/>
      <c r="X372" s="2"/>
      <c r="Y372" s="5"/>
    </row>
    <row r="373" spans="21:25" s="1" customFormat="1" ht="26.25" customHeight="1">
      <c r="U373" s="5"/>
      <c r="V373" s="2"/>
      <c r="W373" s="2"/>
      <c r="X373" s="2"/>
      <c r="Y373" s="5"/>
    </row>
    <row r="374" spans="21:25" s="1" customFormat="1" ht="26.25" customHeight="1">
      <c r="U374" s="5"/>
      <c r="V374" s="2"/>
      <c r="W374" s="2"/>
      <c r="X374" s="2"/>
      <c r="Y374" s="5"/>
    </row>
    <row r="375" spans="21:25" s="1" customFormat="1" ht="26.25" customHeight="1">
      <c r="U375" s="5"/>
      <c r="V375" s="2"/>
      <c r="W375" s="2"/>
      <c r="X375" s="2"/>
      <c r="Y375" s="5"/>
    </row>
    <row r="376" spans="21:25" s="1" customFormat="1" ht="26.25" customHeight="1">
      <c r="U376" s="5"/>
      <c r="V376" s="2"/>
      <c r="W376" s="2"/>
      <c r="X376" s="2"/>
      <c r="Y376" s="5"/>
    </row>
    <row r="377" spans="21:25" s="1" customFormat="1" ht="26.25" customHeight="1">
      <c r="U377" s="5"/>
      <c r="V377" s="2"/>
      <c r="W377" s="2"/>
      <c r="X377" s="2"/>
      <c r="Y377" s="5"/>
    </row>
    <row r="378" spans="21:25" s="1" customFormat="1" ht="26.25" customHeight="1">
      <c r="U378" s="5"/>
      <c r="V378" s="2"/>
      <c r="W378" s="2"/>
      <c r="X378" s="2"/>
      <c r="Y378" s="5"/>
    </row>
    <row r="379" spans="21:25" s="1" customFormat="1" ht="26.25" customHeight="1">
      <c r="U379" s="5"/>
      <c r="V379" s="2"/>
      <c r="W379" s="2"/>
      <c r="X379" s="2"/>
      <c r="Y379" s="5"/>
    </row>
    <row r="380" spans="21:25" s="1" customFormat="1" ht="26.25" customHeight="1">
      <c r="U380" s="5"/>
      <c r="V380" s="2"/>
      <c r="W380" s="2"/>
      <c r="X380" s="2"/>
      <c r="Y380" s="5"/>
    </row>
    <row r="381" spans="21:25" s="1" customFormat="1" ht="26.25" customHeight="1">
      <c r="U381" s="5"/>
      <c r="V381" s="2"/>
      <c r="W381" s="2"/>
      <c r="X381" s="2"/>
      <c r="Y381" s="5"/>
    </row>
    <row r="382" spans="21:25" s="1" customFormat="1" ht="26.25" customHeight="1">
      <c r="U382" s="5"/>
      <c r="V382" s="2"/>
      <c r="W382" s="2"/>
      <c r="X382" s="2"/>
      <c r="Y382" s="5"/>
    </row>
    <row r="383" spans="21:25" s="1" customFormat="1" ht="26.25" customHeight="1">
      <c r="U383" s="5"/>
      <c r="V383" s="2"/>
      <c r="W383" s="2"/>
      <c r="X383" s="2"/>
      <c r="Y383" s="5"/>
    </row>
    <row r="384" spans="21:25" s="1" customFormat="1" ht="26.25" customHeight="1">
      <c r="U384" s="5"/>
      <c r="V384" s="2"/>
      <c r="W384" s="2"/>
      <c r="X384" s="2"/>
      <c r="Y384" s="5"/>
    </row>
    <row r="385" spans="21:25" s="1" customFormat="1" ht="26.25" customHeight="1">
      <c r="U385" s="5"/>
      <c r="V385" s="2"/>
      <c r="W385" s="2"/>
      <c r="X385" s="2"/>
      <c r="Y385" s="5"/>
    </row>
    <row r="386" spans="21:25" s="1" customFormat="1" ht="26.25" customHeight="1">
      <c r="U386" s="5"/>
      <c r="V386" s="2"/>
      <c r="W386" s="2"/>
      <c r="X386" s="2"/>
      <c r="Y386" s="5"/>
    </row>
    <row r="387" spans="21:25" s="1" customFormat="1" ht="26.25" customHeight="1">
      <c r="U387" s="5"/>
      <c r="V387" s="2"/>
      <c r="W387" s="2"/>
      <c r="X387" s="2"/>
      <c r="Y387" s="5"/>
    </row>
    <row r="388" spans="21:25" s="1" customFormat="1" ht="26.25" customHeight="1">
      <c r="U388" s="5"/>
      <c r="V388" s="2"/>
      <c r="W388" s="2"/>
      <c r="X388" s="2"/>
      <c r="Y388" s="5"/>
    </row>
    <row r="389" spans="21:25" s="1" customFormat="1" ht="26.25" customHeight="1">
      <c r="U389" s="5"/>
      <c r="V389" s="2"/>
      <c r="W389" s="2"/>
      <c r="X389" s="2"/>
      <c r="Y389" s="5"/>
    </row>
    <row r="390" spans="21:25" s="1" customFormat="1" ht="26.25" customHeight="1">
      <c r="U390" s="5"/>
      <c r="V390" s="2"/>
      <c r="W390" s="2"/>
      <c r="X390" s="2"/>
      <c r="Y390" s="5"/>
    </row>
    <row r="391" spans="21:25" s="1" customFormat="1" ht="26.25" customHeight="1">
      <c r="U391" s="5"/>
      <c r="V391" s="2"/>
      <c r="W391" s="2"/>
      <c r="X391" s="2"/>
      <c r="Y391" s="5"/>
    </row>
    <row r="392" spans="21:25" s="1" customFormat="1" ht="26.25" customHeight="1">
      <c r="U392" s="5"/>
      <c r="V392" s="2"/>
      <c r="W392" s="2"/>
      <c r="X392" s="2"/>
      <c r="Y392" s="5"/>
    </row>
    <row r="393" spans="21:25" s="1" customFormat="1" ht="26.25" customHeight="1">
      <c r="U393" s="5"/>
      <c r="V393" s="2"/>
      <c r="W393" s="2"/>
      <c r="X393" s="2"/>
      <c r="Y393" s="5"/>
    </row>
    <row r="394" spans="21:25" s="1" customFormat="1" ht="26.25" customHeight="1">
      <c r="U394" s="5"/>
      <c r="V394" s="2"/>
      <c r="W394" s="2"/>
      <c r="X394" s="2"/>
      <c r="Y394" s="5"/>
    </row>
    <row r="395" spans="21:25" s="1" customFormat="1" ht="26.25" customHeight="1">
      <c r="U395" s="5"/>
      <c r="V395" s="2"/>
      <c r="W395" s="2"/>
      <c r="X395" s="2"/>
      <c r="Y395" s="5"/>
    </row>
    <row r="396" spans="21:25" s="1" customFormat="1" ht="26.25" customHeight="1">
      <c r="U396" s="5"/>
      <c r="V396" s="2"/>
      <c r="W396" s="2"/>
      <c r="X396" s="2"/>
      <c r="Y396" s="5"/>
    </row>
    <row r="397" spans="21:25" s="1" customFormat="1" ht="26.25" customHeight="1">
      <c r="U397" s="5"/>
      <c r="V397" s="2"/>
      <c r="W397" s="2"/>
      <c r="X397" s="2"/>
      <c r="Y397" s="5"/>
    </row>
    <row r="398" spans="21:25" s="1" customFormat="1" ht="26.25" customHeight="1">
      <c r="U398" s="5"/>
      <c r="V398" s="2"/>
      <c r="W398" s="2"/>
      <c r="X398" s="2"/>
      <c r="Y398" s="5"/>
    </row>
    <row r="399" spans="21:25" s="1" customFormat="1" ht="26.25" customHeight="1">
      <c r="U399" s="5"/>
      <c r="V399" s="2"/>
      <c r="W399" s="2"/>
      <c r="X399" s="2"/>
      <c r="Y399" s="5"/>
    </row>
    <row r="400" spans="21:25" s="1" customFormat="1" ht="26.25" customHeight="1">
      <c r="U400" s="5"/>
      <c r="V400" s="2"/>
      <c r="W400" s="2"/>
      <c r="X400" s="2"/>
      <c r="Y400" s="5"/>
    </row>
    <row r="401" spans="21:25" s="1" customFormat="1" ht="26.25" customHeight="1">
      <c r="U401" s="5"/>
      <c r="V401" s="2"/>
      <c r="W401" s="2"/>
      <c r="X401" s="2"/>
      <c r="Y401" s="5"/>
    </row>
    <row r="402" spans="21:25" s="1" customFormat="1" ht="26.25" customHeight="1">
      <c r="U402" s="5"/>
      <c r="V402" s="2"/>
      <c r="W402" s="2"/>
      <c r="X402" s="2"/>
      <c r="Y402" s="5"/>
    </row>
    <row r="403" spans="21:25" s="1" customFormat="1" ht="26.25" customHeight="1">
      <c r="U403" s="5"/>
      <c r="V403" s="2"/>
      <c r="W403" s="2"/>
      <c r="X403" s="2"/>
      <c r="Y403" s="5"/>
    </row>
    <row r="404" spans="21:25" s="1" customFormat="1" ht="26.25" customHeight="1">
      <c r="U404" s="5"/>
      <c r="V404" s="2"/>
      <c r="W404" s="2"/>
      <c r="X404" s="2"/>
      <c r="Y404" s="5"/>
    </row>
    <row r="405" spans="21:25" s="1" customFormat="1" ht="26.25" customHeight="1">
      <c r="U405" s="5"/>
      <c r="V405" s="2"/>
      <c r="W405" s="2"/>
      <c r="X405" s="2"/>
      <c r="Y405" s="5"/>
    </row>
    <row r="406" spans="21:25" s="1" customFormat="1" ht="26.25" customHeight="1">
      <c r="U406" s="5"/>
      <c r="V406" s="2"/>
      <c r="W406" s="2"/>
      <c r="X406" s="2"/>
      <c r="Y406" s="5"/>
    </row>
    <row r="407" spans="21:25" s="1" customFormat="1" ht="26.25" customHeight="1">
      <c r="U407" s="5"/>
      <c r="V407" s="2"/>
      <c r="W407" s="2"/>
      <c r="X407" s="2"/>
      <c r="Y407" s="5"/>
    </row>
    <row r="408" spans="21:25" s="1" customFormat="1" ht="26.25" customHeight="1">
      <c r="U408" s="5"/>
      <c r="V408" s="2"/>
      <c r="W408" s="2"/>
      <c r="X408" s="2"/>
      <c r="Y408" s="5"/>
    </row>
    <row r="409" spans="21:25" s="1" customFormat="1" ht="26.25" customHeight="1">
      <c r="U409" s="5"/>
      <c r="V409" s="2"/>
      <c r="W409" s="2"/>
      <c r="X409" s="2"/>
      <c r="Y409" s="5"/>
    </row>
    <row r="410" spans="21:25" s="1" customFormat="1" ht="26.25" customHeight="1">
      <c r="U410" s="5"/>
      <c r="V410" s="2"/>
      <c r="W410" s="2"/>
      <c r="X410" s="2"/>
      <c r="Y410" s="5"/>
    </row>
    <row r="411" spans="21:25" s="1" customFormat="1" ht="26.25" customHeight="1">
      <c r="U411" s="5"/>
      <c r="V411" s="2"/>
      <c r="W411" s="2"/>
      <c r="X411" s="2"/>
      <c r="Y411" s="5"/>
    </row>
    <row r="412" spans="21:25" s="1" customFormat="1" ht="26.25" customHeight="1">
      <c r="U412" s="5"/>
      <c r="V412" s="2"/>
      <c r="W412" s="2"/>
      <c r="X412" s="2"/>
      <c r="Y412" s="5"/>
    </row>
    <row r="413" spans="21:25" s="1" customFormat="1" ht="26.25" customHeight="1">
      <c r="U413" s="5"/>
      <c r="V413" s="2"/>
      <c r="W413" s="2"/>
      <c r="X413" s="2"/>
      <c r="Y413" s="5"/>
    </row>
    <row r="414" spans="21:25" s="1" customFormat="1" ht="26.25" customHeight="1">
      <c r="U414" s="5"/>
      <c r="V414" s="2"/>
      <c r="W414" s="2"/>
      <c r="X414" s="2"/>
      <c r="Y414" s="5"/>
    </row>
    <row r="415" spans="21:25" s="1" customFormat="1" ht="26.25" customHeight="1">
      <c r="U415" s="5"/>
      <c r="V415" s="2"/>
      <c r="W415" s="2"/>
      <c r="X415" s="2"/>
      <c r="Y415" s="5"/>
    </row>
    <row r="416" spans="21:25" s="1" customFormat="1" ht="26.25" customHeight="1">
      <c r="U416" s="5"/>
      <c r="V416" s="2"/>
      <c r="W416" s="2"/>
      <c r="X416" s="2"/>
      <c r="Y416" s="5"/>
    </row>
    <row r="417" spans="21:25" s="1" customFormat="1" ht="26.25" customHeight="1">
      <c r="U417" s="5"/>
      <c r="V417" s="2"/>
      <c r="W417" s="2"/>
      <c r="X417" s="2"/>
      <c r="Y417" s="5"/>
    </row>
    <row r="418" spans="21:25" s="1" customFormat="1" ht="26.25" customHeight="1">
      <c r="U418" s="5"/>
      <c r="V418" s="2"/>
      <c r="W418" s="2"/>
      <c r="X418" s="2"/>
      <c r="Y418" s="5"/>
    </row>
    <row r="419" spans="21:25" s="1" customFormat="1" ht="26.25" customHeight="1">
      <c r="U419" s="5"/>
      <c r="V419" s="2"/>
      <c r="W419" s="2"/>
      <c r="X419" s="2"/>
      <c r="Y419" s="5"/>
    </row>
    <row r="420" spans="21:25" s="1" customFormat="1" ht="26.25" customHeight="1">
      <c r="U420" s="5"/>
      <c r="V420" s="2"/>
      <c r="W420" s="2"/>
      <c r="X420" s="2"/>
      <c r="Y420" s="5"/>
    </row>
    <row r="421" spans="21:25" s="1" customFormat="1" ht="26.25" customHeight="1">
      <c r="U421" s="5"/>
      <c r="V421" s="2"/>
      <c r="W421" s="2"/>
      <c r="X421" s="2"/>
      <c r="Y421" s="5"/>
    </row>
    <row r="422" spans="21:25" s="1" customFormat="1" ht="26.25" customHeight="1">
      <c r="U422" s="5"/>
      <c r="V422" s="2"/>
      <c r="W422" s="2"/>
      <c r="X422" s="2"/>
      <c r="Y422" s="5"/>
    </row>
    <row r="423" spans="21:25" s="1" customFormat="1" ht="26.25" customHeight="1">
      <c r="U423" s="5"/>
      <c r="V423" s="2"/>
      <c r="W423" s="2"/>
      <c r="X423" s="2"/>
      <c r="Y423" s="5"/>
    </row>
    <row r="424" spans="21:25" s="1" customFormat="1" ht="26.25" customHeight="1">
      <c r="U424" s="5"/>
      <c r="V424" s="2"/>
      <c r="W424" s="2"/>
      <c r="X424" s="2"/>
      <c r="Y424" s="5"/>
    </row>
    <row r="425" spans="21:25" s="1" customFormat="1" ht="26.25" customHeight="1">
      <c r="U425" s="5"/>
      <c r="V425" s="2"/>
      <c r="W425" s="2"/>
      <c r="X425" s="2"/>
      <c r="Y425" s="5"/>
    </row>
    <row r="426" spans="21:25" s="1" customFormat="1" ht="26.25" customHeight="1">
      <c r="U426" s="5"/>
      <c r="V426" s="2"/>
      <c r="W426" s="2"/>
      <c r="X426" s="2"/>
      <c r="Y426" s="5"/>
    </row>
    <row r="427" spans="21:25" s="1" customFormat="1" ht="26.25" customHeight="1">
      <c r="U427" s="5"/>
      <c r="V427" s="2"/>
      <c r="W427" s="2"/>
      <c r="X427" s="2"/>
      <c r="Y427" s="5"/>
    </row>
    <row r="428" spans="21:25" s="1" customFormat="1" ht="26.25" customHeight="1">
      <c r="U428" s="5"/>
      <c r="V428" s="2"/>
      <c r="W428" s="2"/>
      <c r="X428" s="2"/>
      <c r="Y428" s="5"/>
    </row>
    <row r="429" spans="21:25" s="1" customFormat="1" ht="26.25" customHeight="1">
      <c r="U429" s="5"/>
      <c r="V429" s="2"/>
      <c r="W429" s="2"/>
      <c r="X429" s="2"/>
      <c r="Y429" s="5"/>
    </row>
    <row r="430" spans="21:25" s="1" customFormat="1" ht="26.25" customHeight="1">
      <c r="U430" s="5"/>
      <c r="V430" s="2"/>
      <c r="W430" s="2"/>
      <c r="X430" s="2"/>
      <c r="Y430" s="5"/>
    </row>
    <row r="431" spans="21:25" s="1" customFormat="1" ht="26.25" customHeight="1">
      <c r="U431" s="5"/>
      <c r="V431" s="2"/>
      <c r="W431" s="2"/>
      <c r="X431" s="2"/>
      <c r="Y431" s="5"/>
    </row>
    <row r="432" spans="21:25" s="1" customFormat="1" ht="26.25" customHeight="1">
      <c r="U432" s="5"/>
      <c r="V432" s="2"/>
      <c r="W432" s="2"/>
      <c r="X432" s="2"/>
      <c r="Y432" s="5"/>
    </row>
    <row r="433" spans="21:25" s="1" customFormat="1" ht="26.25" customHeight="1">
      <c r="U433" s="5"/>
      <c r="V433" s="2"/>
      <c r="W433" s="2"/>
      <c r="X433" s="2"/>
      <c r="Y433" s="5"/>
    </row>
    <row r="434" spans="21:25" s="1" customFormat="1" ht="26.25" customHeight="1">
      <c r="U434" s="5"/>
      <c r="V434" s="2"/>
      <c r="W434" s="2"/>
      <c r="X434" s="2"/>
      <c r="Y434" s="5"/>
    </row>
    <row r="435" spans="21:25" s="1" customFormat="1" ht="26.25" customHeight="1">
      <c r="U435" s="5"/>
      <c r="V435" s="2"/>
      <c r="W435" s="2"/>
      <c r="X435" s="2"/>
      <c r="Y435" s="5"/>
    </row>
    <row r="436" spans="21:25" s="1" customFormat="1" ht="26.25" customHeight="1">
      <c r="U436" s="5"/>
      <c r="V436" s="2"/>
      <c r="W436" s="2"/>
      <c r="X436" s="2"/>
      <c r="Y436" s="5"/>
    </row>
    <row r="437" spans="21:25" s="1" customFormat="1" ht="26.25" customHeight="1">
      <c r="U437" s="5"/>
      <c r="V437" s="2"/>
      <c r="W437" s="2"/>
      <c r="X437" s="2"/>
      <c r="Y437" s="5"/>
    </row>
    <row r="438" spans="21:25" s="1" customFormat="1" ht="26.25" customHeight="1">
      <c r="U438" s="5"/>
      <c r="V438" s="2"/>
      <c r="W438" s="2"/>
      <c r="X438" s="2"/>
      <c r="Y438" s="5"/>
    </row>
    <row r="439" spans="21:25" s="1" customFormat="1" ht="26.25" customHeight="1">
      <c r="U439" s="5"/>
      <c r="V439" s="2"/>
      <c r="W439" s="2"/>
      <c r="X439" s="2"/>
      <c r="Y439" s="5"/>
    </row>
    <row r="440" spans="21:25" s="1" customFormat="1" ht="26.25" customHeight="1">
      <c r="U440" s="5"/>
      <c r="V440" s="2"/>
      <c r="W440" s="2"/>
      <c r="X440" s="2"/>
      <c r="Y440" s="5"/>
    </row>
    <row r="441" spans="21:25" s="1" customFormat="1" ht="26.25" customHeight="1">
      <c r="U441" s="5"/>
      <c r="V441" s="2"/>
      <c r="W441" s="2"/>
      <c r="X441" s="2"/>
      <c r="Y441" s="5"/>
    </row>
    <row r="442" spans="21:25" s="1" customFormat="1" ht="26.25" customHeight="1">
      <c r="U442" s="5"/>
      <c r="V442" s="2"/>
      <c r="W442" s="2"/>
      <c r="X442" s="2"/>
      <c r="Y442" s="5"/>
    </row>
    <row r="443" spans="21:25" s="1" customFormat="1" ht="26.25" customHeight="1">
      <c r="U443" s="5"/>
      <c r="V443" s="2"/>
      <c r="W443" s="2"/>
      <c r="X443" s="2"/>
      <c r="Y443" s="5"/>
    </row>
    <row r="444" spans="21:25" s="1" customFormat="1" ht="26.25" customHeight="1">
      <c r="U444" s="5"/>
      <c r="V444" s="2"/>
      <c r="W444" s="2"/>
      <c r="X444" s="2"/>
      <c r="Y444" s="5"/>
    </row>
    <row r="445" spans="21:25" s="1" customFormat="1" ht="26.25" customHeight="1">
      <c r="U445" s="5"/>
      <c r="V445" s="2"/>
      <c r="W445" s="2"/>
      <c r="X445" s="2"/>
      <c r="Y445" s="5"/>
    </row>
    <row r="446" spans="21:25" s="1" customFormat="1" ht="26.25" customHeight="1">
      <c r="U446" s="5"/>
      <c r="V446" s="2"/>
      <c r="W446" s="2"/>
      <c r="X446" s="2"/>
      <c r="Y446" s="5"/>
    </row>
    <row r="447" spans="21:25" s="1" customFormat="1" ht="26.25" customHeight="1">
      <c r="U447" s="5"/>
      <c r="V447" s="2"/>
      <c r="W447" s="2"/>
      <c r="X447" s="2"/>
      <c r="Y447" s="5"/>
    </row>
    <row r="448" spans="21:25" s="1" customFormat="1" ht="26.25" customHeight="1">
      <c r="U448" s="5"/>
      <c r="V448" s="2"/>
      <c r="W448" s="2"/>
      <c r="X448" s="2"/>
      <c r="Y448" s="5"/>
    </row>
    <row r="449" spans="21:25" s="1" customFormat="1" ht="26.25" customHeight="1">
      <c r="U449" s="5"/>
      <c r="V449" s="2"/>
      <c r="W449" s="2"/>
      <c r="X449" s="2"/>
      <c r="Y449" s="5"/>
    </row>
    <row r="450" spans="21:25" s="1" customFormat="1" ht="26.25" customHeight="1">
      <c r="U450" s="5"/>
      <c r="V450" s="2"/>
      <c r="W450" s="2"/>
      <c r="X450" s="2"/>
      <c r="Y450" s="5"/>
    </row>
    <row r="451" spans="21:25" s="1" customFormat="1" ht="26.25" customHeight="1">
      <c r="U451" s="5"/>
      <c r="V451" s="2"/>
      <c r="W451" s="2"/>
      <c r="X451" s="2"/>
      <c r="Y451" s="5"/>
    </row>
    <row r="452" spans="21:25" s="1" customFormat="1" ht="26.25" customHeight="1">
      <c r="U452" s="5"/>
      <c r="V452" s="2"/>
      <c r="W452" s="2"/>
      <c r="X452" s="2"/>
      <c r="Y452" s="5"/>
    </row>
    <row r="453" spans="21:25" s="1" customFormat="1" ht="26.25" customHeight="1">
      <c r="U453" s="5"/>
      <c r="V453" s="2"/>
      <c r="W453" s="2"/>
      <c r="X453" s="2"/>
      <c r="Y453" s="5"/>
    </row>
    <row r="454" spans="21:25" s="1" customFormat="1" ht="26.25" customHeight="1">
      <c r="U454" s="5"/>
      <c r="V454" s="2"/>
      <c r="W454" s="2"/>
      <c r="X454" s="2"/>
      <c r="Y454" s="5"/>
    </row>
    <row r="455" spans="21:25" s="1" customFormat="1" ht="26.25" customHeight="1">
      <c r="U455" s="5"/>
      <c r="V455" s="2"/>
      <c r="W455" s="2"/>
      <c r="X455" s="2"/>
      <c r="Y455" s="5"/>
    </row>
    <row r="456" spans="21:25" s="1" customFormat="1" ht="26.25" customHeight="1">
      <c r="U456" s="5"/>
      <c r="V456" s="2"/>
      <c r="W456" s="2"/>
      <c r="X456" s="2"/>
      <c r="Y456" s="5"/>
    </row>
    <row r="457" spans="21:25" s="1" customFormat="1" ht="26.25" customHeight="1">
      <c r="U457" s="5"/>
      <c r="V457" s="2"/>
      <c r="W457" s="2"/>
      <c r="X457" s="2"/>
      <c r="Y457" s="5"/>
    </row>
    <row r="458" spans="21:25" s="1" customFormat="1" ht="26.25" customHeight="1">
      <c r="U458" s="5"/>
      <c r="V458" s="2"/>
      <c r="W458" s="2"/>
      <c r="X458" s="2"/>
      <c r="Y458" s="5"/>
    </row>
    <row r="459" spans="21:25" s="1" customFormat="1" ht="26.25" customHeight="1">
      <c r="U459" s="5"/>
      <c r="V459" s="2"/>
      <c r="W459" s="2"/>
      <c r="X459" s="2"/>
      <c r="Y459" s="5"/>
    </row>
    <row r="460" spans="21:25" s="1" customFormat="1" ht="26.25" customHeight="1">
      <c r="U460" s="5"/>
      <c r="V460" s="2"/>
      <c r="W460" s="2"/>
      <c r="X460" s="2"/>
      <c r="Y460" s="5"/>
    </row>
    <row r="461" spans="21:25" s="1" customFormat="1" ht="26.25" customHeight="1">
      <c r="U461" s="5"/>
      <c r="V461" s="2"/>
      <c r="W461" s="2"/>
      <c r="X461" s="2"/>
      <c r="Y461" s="5"/>
    </row>
    <row r="462" spans="21:25" s="1" customFormat="1" ht="26.25" customHeight="1">
      <c r="U462" s="5"/>
      <c r="V462" s="2"/>
      <c r="W462" s="2"/>
      <c r="X462" s="2"/>
      <c r="Y462" s="5"/>
    </row>
    <row r="463" spans="21:25" s="1" customFormat="1" ht="26.25" customHeight="1">
      <c r="U463" s="5"/>
      <c r="V463" s="2"/>
      <c r="W463" s="2"/>
      <c r="X463" s="2"/>
      <c r="Y463" s="5"/>
    </row>
    <row r="464" spans="21:25" s="1" customFormat="1" ht="26.25" customHeight="1">
      <c r="U464" s="5"/>
      <c r="V464" s="2"/>
      <c r="W464" s="2"/>
      <c r="X464" s="2"/>
      <c r="Y464" s="5"/>
    </row>
    <row r="465" spans="21:25" s="1" customFormat="1" ht="26.25" customHeight="1">
      <c r="U465" s="5"/>
      <c r="V465" s="2"/>
      <c r="W465" s="2"/>
      <c r="X465" s="2"/>
      <c r="Y465" s="5"/>
    </row>
    <row r="466" spans="21:25" s="1" customFormat="1" ht="26.25" customHeight="1">
      <c r="U466" s="5"/>
      <c r="V466" s="2"/>
      <c r="W466" s="2"/>
      <c r="X466" s="2"/>
      <c r="Y466" s="5"/>
    </row>
    <row r="467" spans="21:25" s="1" customFormat="1" ht="26.25" customHeight="1">
      <c r="U467" s="5"/>
      <c r="V467" s="2"/>
      <c r="W467" s="2"/>
      <c r="X467" s="2"/>
      <c r="Y467" s="5"/>
    </row>
    <row r="468" spans="21:25" s="1" customFormat="1" ht="26.25" customHeight="1">
      <c r="U468" s="5"/>
      <c r="V468" s="2"/>
      <c r="W468" s="2"/>
      <c r="X468" s="2"/>
      <c r="Y468" s="5"/>
    </row>
    <row r="469" spans="21:25" s="1" customFormat="1" ht="26.25" customHeight="1">
      <c r="U469" s="5"/>
      <c r="V469" s="2"/>
      <c r="W469" s="2"/>
      <c r="X469" s="2"/>
      <c r="Y469" s="5"/>
    </row>
    <row r="470" spans="21:25" s="1" customFormat="1" ht="26.25" customHeight="1">
      <c r="U470" s="5"/>
      <c r="V470" s="2"/>
      <c r="W470" s="2"/>
      <c r="X470" s="2"/>
      <c r="Y470" s="5"/>
    </row>
    <row r="471" spans="21:25" s="1" customFormat="1" ht="26.25" customHeight="1">
      <c r="U471" s="5"/>
      <c r="V471" s="2"/>
      <c r="W471" s="2"/>
      <c r="X471" s="2"/>
      <c r="Y471" s="5"/>
    </row>
    <row r="472" spans="21:25" s="1" customFormat="1" ht="26.25" customHeight="1">
      <c r="U472" s="5"/>
      <c r="V472" s="2"/>
      <c r="W472" s="2"/>
      <c r="X472" s="2"/>
      <c r="Y472" s="5"/>
    </row>
    <row r="473" spans="21:25" s="1" customFormat="1" ht="26.25" customHeight="1">
      <c r="U473" s="5"/>
      <c r="V473" s="2"/>
      <c r="W473" s="2"/>
      <c r="X473" s="2"/>
      <c r="Y473" s="5"/>
    </row>
    <row r="474" spans="21:25" s="1" customFormat="1" ht="26.25" customHeight="1">
      <c r="U474" s="5"/>
      <c r="V474" s="2"/>
      <c r="W474" s="2"/>
      <c r="X474" s="2"/>
      <c r="Y474" s="5"/>
    </row>
    <row r="475" spans="21:25" s="1" customFormat="1" ht="26.25" customHeight="1">
      <c r="U475" s="5"/>
      <c r="V475" s="2"/>
      <c r="W475" s="2"/>
      <c r="X475" s="2"/>
      <c r="Y475" s="5"/>
    </row>
    <row r="476" spans="21:25" s="1" customFormat="1" ht="26.25" customHeight="1">
      <c r="U476" s="5"/>
      <c r="V476" s="2"/>
      <c r="W476" s="2"/>
      <c r="X476" s="2"/>
      <c r="Y476" s="5"/>
    </row>
    <row r="477" spans="21:25" s="1" customFormat="1" ht="26.25" customHeight="1">
      <c r="U477" s="5"/>
      <c r="V477" s="2"/>
      <c r="W477" s="2"/>
      <c r="X477" s="2"/>
      <c r="Y477" s="5"/>
    </row>
    <row r="478" spans="21:25" s="1" customFormat="1" ht="26.25" customHeight="1">
      <c r="U478" s="5"/>
      <c r="V478" s="2"/>
      <c r="W478" s="2"/>
      <c r="X478" s="2"/>
      <c r="Y478" s="5"/>
    </row>
    <row r="479" spans="21:25" s="1" customFormat="1" ht="26.25" customHeight="1">
      <c r="U479" s="5"/>
      <c r="V479" s="2"/>
      <c r="W479" s="2"/>
      <c r="X479" s="2"/>
      <c r="Y479" s="5"/>
    </row>
    <row r="480" spans="21:25" s="1" customFormat="1" ht="26.25" customHeight="1">
      <c r="U480" s="5"/>
      <c r="V480" s="2"/>
      <c r="W480" s="2"/>
      <c r="X480" s="2"/>
      <c r="Y480" s="5"/>
    </row>
    <row r="481" spans="21:25" s="1" customFormat="1" ht="26.25" customHeight="1">
      <c r="U481" s="5"/>
      <c r="V481" s="2"/>
      <c r="W481" s="2"/>
      <c r="X481" s="2"/>
      <c r="Y481" s="5"/>
    </row>
    <row r="482" spans="21:25" s="1" customFormat="1" ht="26.25" customHeight="1">
      <c r="U482" s="5"/>
      <c r="V482" s="2"/>
      <c r="W482" s="2"/>
      <c r="X482" s="2"/>
      <c r="Y482" s="5"/>
    </row>
    <row r="483" spans="21:25" s="1" customFormat="1" ht="26.25" customHeight="1">
      <c r="U483" s="5"/>
      <c r="V483" s="2"/>
      <c r="W483" s="2"/>
      <c r="X483" s="2"/>
      <c r="Y483" s="5"/>
    </row>
    <row r="484" spans="21:25" s="1" customFormat="1" ht="26.25" customHeight="1">
      <c r="U484" s="5"/>
      <c r="V484" s="2"/>
      <c r="W484" s="2"/>
      <c r="X484" s="2"/>
      <c r="Y484" s="5"/>
    </row>
    <row r="485" spans="21:25" s="1" customFormat="1" ht="26.25" customHeight="1">
      <c r="U485" s="5"/>
      <c r="V485" s="2"/>
      <c r="W485" s="2"/>
      <c r="X485" s="2"/>
      <c r="Y485" s="5"/>
    </row>
    <row r="486" spans="21:25" s="1" customFormat="1" ht="26.25" customHeight="1">
      <c r="U486" s="5"/>
      <c r="V486" s="2"/>
      <c r="W486" s="2"/>
      <c r="X486" s="2"/>
      <c r="Y486" s="5"/>
    </row>
    <row r="487" spans="21:25" s="1" customFormat="1" ht="26.25" customHeight="1">
      <c r="U487" s="5"/>
      <c r="V487" s="2"/>
      <c r="W487" s="2"/>
      <c r="X487" s="2"/>
      <c r="Y487" s="5"/>
    </row>
    <row r="488" spans="21:25" s="1" customFormat="1" ht="26.25" customHeight="1">
      <c r="U488" s="5"/>
      <c r="V488" s="2"/>
      <c r="W488" s="2"/>
      <c r="X488" s="2"/>
      <c r="Y488" s="5"/>
    </row>
    <row r="489" spans="21:25" s="1" customFormat="1" ht="26.25" customHeight="1">
      <c r="U489" s="5"/>
      <c r="V489" s="2"/>
      <c r="W489" s="2"/>
      <c r="X489" s="2"/>
      <c r="Y489" s="5"/>
    </row>
    <row r="490" spans="21:25" s="1" customFormat="1" ht="26.25" customHeight="1">
      <c r="U490" s="5"/>
      <c r="V490" s="2"/>
      <c r="W490" s="2"/>
      <c r="X490" s="2"/>
      <c r="Y490" s="5"/>
    </row>
    <row r="491" spans="21:25" s="1" customFormat="1" ht="26.25" customHeight="1">
      <c r="U491" s="5"/>
      <c r="V491" s="2"/>
      <c r="W491" s="2"/>
      <c r="X491" s="2"/>
      <c r="Y491" s="5"/>
    </row>
    <row r="492" spans="21:25" s="1" customFormat="1" ht="26.25" customHeight="1">
      <c r="U492" s="5"/>
      <c r="V492" s="2"/>
      <c r="W492" s="2"/>
      <c r="X492" s="2"/>
      <c r="Y492" s="5"/>
    </row>
    <row r="493" spans="21:25" s="1" customFormat="1" ht="26.25" customHeight="1">
      <c r="U493" s="5"/>
      <c r="V493" s="2"/>
      <c r="W493" s="2"/>
      <c r="X493" s="2"/>
      <c r="Y493" s="5"/>
    </row>
    <row r="494" spans="21:25" s="1" customFormat="1" ht="26.25" customHeight="1">
      <c r="U494" s="5"/>
      <c r="V494" s="2"/>
      <c r="W494" s="2"/>
      <c r="X494" s="2"/>
      <c r="Y494" s="5"/>
    </row>
    <row r="495" spans="21:25" s="1" customFormat="1" ht="26.25" customHeight="1">
      <c r="U495" s="5"/>
      <c r="V495" s="2"/>
      <c r="W495" s="2"/>
      <c r="X495" s="2"/>
      <c r="Y495" s="5"/>
    </row>
    <row r="496" spans="21:25" s="1" customFormat="1" ht="26.25" customHeight="1">
      <c r="U496" s="5"/>
      <c r="V496" s="2"/>
      <c r="W496" s="2"/>
      <c r="X496" s="2"/>
      <c r="Y496" s="5"/>
    </row>
    <row r="497" spans="21:25" s="1" customFormat="1" ht="26.25" customHeight="1">
      <c r="U497" s="5"/>
      <c r="V497" s="2"/>
      <c r="W497" s="2"/>
      <c r="X497" s="2"/>
      <c r="Y497" s="5"/>
    </row>
    <row r="498" spans="21:25" s="1" customFormat="1" ht="26.25" customHeight="1">
      <c r="U498" s="5"/>
      <c r="V498" s="2"/>
      <c r="W498" s="2"/>
      <c r="X498" s="2"/>
      <c r="Y498" s="5"/>
    </row>
    <row r="499" spans="21:25" s="1" customFormat="1" ht="26.25" customHeight="1">
      <c r="U499" s="5"/>
      <c r="V499" s="2"/>
      <c r="W499" s="2"/>
      <c r="X499" s="2"/>
      <c r="Y499" s="5"/>
    </row>
    <row r="500" spans="21:25" s="1" customFormat="1" ht="26.25" customHeight="1">
      <c r="U500" s="5"/>
      <c r="V500" s="2"/>
      <c r="W500" s="2"/>
      <c r="X500" s="2"/>
      <c r="Y500" s="5"/>
    </row>
    <row r="501" spans="21:25" s="1" customFormat="1" ht="26.25" customHeight="1">
      <c r="U501" s="5"/>
      <c r="V501" s="2"/>
      <c r="W501" s="2"/>
      <c r="X501" s="2"/>
      <c r="Y501" s="5"/>
    </row>
    <row r="502" spans="21:25" s="1" customFormat="1" ht="26.25" customHeight="1">
      <c r="U502" s="5"/>
      <c r="V502" s="2"/>
      <c r="W502" s="2"/>
      <c r="X502" s="2"/>
      <c r="Y502" s="5"/>
    </row>
    <row r="503" spans="21:25" s="1" customFormat="1" ht="26.25" customHeight="1">
      <c r="U503" s="5"/>
      <c r="V503" s="2"/>
      <c r="W503" s="2"/>
      <c r="X503" s="2"/>
      <c r="Y503" s="5"/>
    </row>
    <row r="504" spans="21:25" s="1" customFormat="1" ht="26.25" customHeight="1">
      <c r="U504" s="5"/>
      <c r="V504" s="2"/>
      <c r="W504" s="2"/>
      <c r="X504" s="2"/>
      <c r="Y504" s="5"/>
    </row>
    <row r="505" spans="21:25" s="1" customFormat="1" ht="26.25" customHeight="1">
      <c r="U505" s="5"/>
      <c r="V505" s="2"/>
      <c r="W505" s="2"/>
      <c r="X505" s="2"/>
      <c r="Y505" s="5"/>
    </row>
    <row r="506" spans="21:25" s="1" customFormat="1" ht="26.25" customHeight="1">
      <c r="U506" s="5"/>
      <c r="V506" s="2"/>
      <c r="W506" s="2"/>
      <c r="X506" s="2"/>
      <c r="Y506" s="5"/>
    </row>
    <row r="507" spans="21:25" s="1" customFormat="1" ht="26.25" customHeight="1">
      <c r="U507" s="5"/>
      <c r="V507" s="2"/>
      <c r="W507" s="2"/>
      <c r="X507" s="2"/>
      <c r="Y507" s="5"/>
    </row>
    <row r="508" spans="21:25" s="1" customFormat="1" ht="26.25" customHeight="1">
      <c r="U508" s="5"/>
      <c r="V508" s="2"/>
      <c r="W508" s="2"/>
      <c r="X508" s="2"/>
      <c r="Y508" s="5"/>
    </row>
    <row r="509" spans="21:25" s="1" customFormat="1" ht="26.25" customHeight="1">
      <c r="U509" s="5"/>
      <c r="V509" s="2"/>
      <c r="W509" s="2"/>
      <c r="X509" s="2"/>
      <c r="Y509" s="5"/>
    </row>
    <row r="510" spans="21:25" s="1" customFormat="1" ht="26.25" customHeight="1">
      <c r="U510" s="5"/>
      <c r="V510" s="2"/>
      <c r="W510" s="2"/>
      <c r="X510" s="2"/>
      <c r="Y510" s="5"/>
    </row>
    <row r="511" spans="21:25" s="1" customFormat="1" ht="26.25" customHeight="1">
      <c r="U511" s="5"/>
      <c r="V511" s="2"/>
      <c r="W511" s="2"/>
      <c r="X511" s="2"/>
      <c r="Y511" s="5"/>
    </row>
    <row r="512" spans="21:25" s="1" customFormat="1" ht="26.25" customHeight="1">
      <c r="U512" s="5"/>
      <c r="V512" s="2"/>
      <c r="W512" s="2"/>
      <c r="X512" s="2"/>
      <c r="Y512" s="5"/>
    </row>
    <row r="513" spans="21:25" s="1" customFormat="1" ht="26.25" customHeight="1">
      <c r="U513" s="5"/>
      <c r="V513" s="2"/>
      <c r="W513" s="2"/>
      <c r="X513" s="2"/>
      <c r="Y513" s="5"/>
    </row>
    <row r="514" spans="21:25" s="1" customFormat="1" ht="26.25" customHeight="1">
      <c r="U514" s="5"/>
      <c r="V514" s="2"/>
      <c r="W514" s="2"/>
      <c r="X514" s="2"/>
      <c r="Y514" s="5"/>
    </row>
    <row r="515" spans="21:25" s="1" customFormat="1" ht="26.25" customHeight="1">
      <c r="U515" s="5"/>
      <c r="V515" s="2"/>
      <c r="W515" s="2"/>
      <c r="X515" s="2"/>
      <c r="Y515" s="5"/>
    </row>
    <row r="516" spans="21:25" s="1" customFormat="1" ht="26.25" customHeight="1">
      <c r="U516" s="5"/>
      <c r="V516" s="2"/>
      <c r="W516" s="2"/>
      <c r="X516" s="2"/>
      <c r="Y516" s="5"/>
    </row>
    <row r="517" spans="21:25" s="1" customFormat="1" ht="26.25" customHeight="1">
      <c r="U517" s="5"/>
      <c r="V517" s="2"/>
      <c r="W517" s="2"/>
      <c r="X517" s="2"/>
      <c r="Y517" s="5"/>
    </row>
    <row r="518" spans="21:25" s="1" customFormat="1" ht="26.25" customHeight="1">
      <c r="U518" s="5"/>
      <c r="V518" s="2"/>
      <c r="W518" s="2"/>
      <c r="X518" s="2"/>
      <c r="Y518" s="5"/>
    </row>
    <row r="519" spans="21:25" s="1" customFormat="1" ht="26.25" customHeight="1">
      <c r="U519" s="5"/>
      <c r="V519" s="2"/>
      <c r="W519" s="2"/>
      <c r="X519" s="2"/>
      <c r="Y519" s="5"/>
    </row>
    <row r="520" spans="21:25" s="1" customFormat="1" ht="26.25" customHeight="1">
      <c r="U520" s="5"/>
      <c r="V520" s="2"/>
      <c r="W520" s="2"/>
      <c r="X520" s="2"/>
      <c r="Y520" s="5"/>
    </row>
    <row r="521" spans="21:25" s="1" customFormat="1" ht="26.25" customHeight="1">
      <c r="U521" s="5"/>
      <c r="V521" s="2"/>
      <c r="W521" s="2"/>
      <c r="X521" s="2"/>
      <c r="Y521" s="5"/>
    </row>
    <row r="522" spans="21:25" s="1" customFormat="1" ht="26.25" customHeight="1">
      <c r="U522" s="5"/>
      <c r="V522" s="2"/>
      <c r="W522" s="2"/>
      <c r="X522" s="2"/>
      <c r="Y522" s="5"/>
    </row>
    <row r="523" spans="21:25" s="1" customFormat="1" ht="26.25" customHeight="1">
      <c r="U523" s="5"/>
      <c r="V523" s="2"/>
      <c r="W523" s="2"/>
      <c r="X523" s="2"/>
      <c r="Y523" s="5"/>
    </row>
    <row r="524" spans="21:25" s="1" customFormat="1" ht="26.25" customHeight="1">
      <c r="U524" s="5"/>
      <c r="V524" s="2"/>
      <c r="W524" s="2"/>
      <c r="X524" s="2"/>
      <c r="Y524" s="5"/>
    </row>
    <row r="525" spans="21:25" s="1" customFormat="1" ht="26.25" customHeight="1">
      <c r="U525" s="5"/>
      <c r="V525" s="2"/>
      <c r="W525" s="2"/>
      <c r="X525" s="2"/>
      <c r="Y525" s="5"/>
    </row>
    <row r="526" spans="21:25" s="1" customFormat="1" ht="26.25" customHeight="1">
      <c r="U526" s="5"/>
      <c r="V526" s="2"/>
      <c r="W526" s="2"/>
      <c r="X526" s="2"/>
      <c r="Y526" s="5"/>
    </row>
    <row r="527" spans="21:25" s="1" customFormat="1" ht="26.25" customHeight="1">
      <c r="U527" s="5"/>
      <c r="V527" s="2"/>
      <c r="W527" s="2"/>
      <c r="X527" s="2"/>
      <c r="Y527" s="5"/>
    </row>
    <row r="528" spans="21:25" s="1" customFormat="1" ht="26.25" customHeight="1">
      <c r="U528" s="5"/>
      <c r="V528" s="2"/>
      <c r="W528" s="2"/>
      <c r="X528" s="2"/>
      <c r="Y528" s="5"/>
    </row>
    <row r="529" spans="21:25" s="1" customFormat="1" ht="26.25" customHeight="1">
      <c r="U529" s="5"/>
      <c r="V529" s="2"/>
      <c r="W529" s="2"/>
      <c r="X529" s="2"/>
      <c r="Y529" s="5"/>
    </row>
    <row r="530" spans="21:25" s="1" customFormat="1" ht="26.25" customHeight="1">
      <c r="U530" s="5"/>
      <c r="V530" s="2"/>
      <c r="W530" s="2"/>
      <c r="X530" s="2"/>
      <c r="Y530" s="5"/>
    </row>
    <row r="531" spans="21:25" s="1" customFormat="1" ht="26.25" customHeight="1">
      <c r="U531" s="5"/>
      <c r="V531" s="2"/>
      <c r="W531" s="2"/>
      <c r="X531" s="2"/>
      <c r="Y531" s="5"/>
    </row>
    <row r="532" spans="21:25" s="1" customFormat="1" ht="26.25" customHeight="1">
      <c r="U532" s="5"/>
      <c r="V532" s="2"/>
      <c r="W532" s="2"/>
      <c r="X532" s="2"/>
      <c r="Y532" s="5"/>
    </row>
    <row r="533" spans="21:25" s="1" customFormat="1" ht="26.25" customHeight="1">
      <c r="U533" s="5"/>
      <c r="V533" s="2"/>
      <c r="W533" s="2"/>
      <c r="X533" s="2"/>
      <c r="Y533" s="5"/>
    </row>
    <row r="534" spans="21:25" s="1" customFormat="1" ht="26.25" customHeight="1">
      <c r="U534" s="5"/>
      <c r="V534" s="2"/>
      <c r="W534" s="2"/>
      <c r="X534" s="2"/>
      <c r="Y534" s="5"/>
    </row>
    <row r="535" spans="21:25" s="1" customFormat="1" ht="26.25" customHeight="1">
      <c r="U535" s="5"/>
      <c r="V535" s="2"/>
      <c r="W535" s="2"/>
      <c r="X535" s="2"/>
      <c r="Y535" s="5"/>
    </row>
    <row r="536" spans="21:25" s="1" customFormat="1" ht="26.25" customHeight="1">
      <c r="U536" s="5"/>
      <c r="V536" s="2"/>
      <c r="W536" s="2"/>
      <c r="X536" s="2"/>
      <c r="Y536" s="5"/>
    </row>
    <row r="537" spans="21:25" s="1" customFormat="1" ht="26.25" customHeight="1">
      <c r="U537" s="5"/>
      <c r="V537" s="2"/>
      <c r="W537" s="2"/>
      <c r="X537" s="2"/>
      <c r="Y537" s="5"/>
    </row>
    <row r="538" spans="21:25" s="1" customFormat="1" ht="26.25" customHeight="1">
      <c r="U538" s="5"/>
      <c r="V538" s="2"/>
      <c r="W538" s="2"/>
      <c r="X538" s="2"/>
      <c r="Y538" s="5"/>
    </row>
    <row r="539" spans="21:25" s="1" customFormat="1" ht="26.25" customHeight="1">
      <c r="U539" s="5"/>
      <c r="V539" s="2"/>
      <c r="W539" s="2"/>
      <c r="X539" s="2"/>
      <c r="Y539" s="5"/>
    </row>
    <row r="540" spans="21:25" s="1" customFormat="1" ht="26.25" customHeight="1">
      <c r="U540" s="5"/>
      <c r="V540" s="2"/>
      <c r="W540" s="2"/>
      <c r="X540" s="2"/>
      <c r="Y540" s="5"/>
    </row>
    <row r="541" spans="21:25" s="1" customFormat="1" ht="26.25" customHeight="1">
      <c r="U541" s="5"/>
      <c r="V541" s="2"/>
      <c r="W541" s="2"/>
      <c r="X541" s="2"/>
      <c r="Y541" s="5"/>
    </row>
    <row r="542" spans="21:25" s="1" customFormat="1" ht="26.25" customHeight="1">
      <c r="U542" s="5"/>
      <c r="V542" s="2"/>
      <c r="W542" s="2"/>
      <c r="X542" s="2"/>
      <c r="Y542" s="5"/>
    </row>
    <row r="543" spans="21:25" s="1" customFormat="1" ht="26.25" customHeight="1">
      <c r="U543" s="5"/>
      <c r="V543" s="2"/>
      <c r="W543" s="2"/>
      <c r="X543" s="2"/>
      <c r="Y543" s="5"/>
    </row>
    <row r="544" spans="21:25" s="1" customFormat="1" ht="26.25" customHeight="1">
      <c r="U544" s="5"/>
      <c r="V544" s="2"/>
      <c r="W544" s="2"/>
      <c r="X544" s="2"/>
      <c r="Y544" s="5"/>
    </row>
    <row r="545" spans="21:25" s="1" customFormat="1" ht="26.25" customHeight="1">
      <c r="U545" s="5"/>
      <c r="V545" s="2"/>
      <c r="W545" s="2"/>
      <c r="X545" s="2"/>
      <c r="Y545" s="5"/>
    </row>
    <row r="546" spans="21:25" s="1" customFormat="1" ht="26.25" customHeight="1">
      <c r="U546" s="5"/>
      <c r="V546" s="2"/>
      <c r="W546" s="2"/>
      <c r="X546" s="2"/>
      <c r="Y546" s="5"/>
    </row>
    <row r="547" spans="21:25" s="1" customFormat="1" ht="26.25" customHeight="1">
      <c r="U547" s="5"/>
      <c r="V547" s="2"/>
      <c r="W547" s="2"/>
      <c r="X547" s="2"/>
      <c r="Y547" s="5"/>
    </row>
    <row r="548" spans="21:25" s="1" customFormat="1" ht="26.25" customHeight="1">
      <c r="U548" s="5"/>
      <c r="V548" s="2"/>
      <c r="W548" s="2"/>
      <c r="X548" s="2"/>
      <c r="Y548" s="5"/>
    </row>
    <row r="549" spans="21:25" s="1" customFormat="1" ht="26.25" customHeight="1">
      <c r="U549" s="5"/>
      <c r="V549" s="2"/>
      <c r="W549" s="2"/>
      <c r="X549" s="2"/>
      <c r="Y549" s="5"/>
    </row>
    <row r="550" spans="21:25" s="1" customFormat="1" ht="26.25" customHeight="1">
      <c r="U550" s="5"/>
      <c r="V550" s="2"/>
      <c r="W550" s="2"/>
      <c r="X550" s="2"/>
      <c r="Y550" s="5"/>
    </row>
    <row r="551" spans="21:25" s="1" customFormat="1" ht="26.25" customHeight="1">
      <c r="U551" s="5"/>
      <c r="V551" s="2"/>
      <c r="W551" s="2"/>
      <c r="X551" s="2"/>
      <c r="Y551" s="5"/>
    </row>
    <row r="552" spans="21:25" s="1" customFormat="1" ht="26.25" customHeight="1">
      <c r="U552" s="5"/>
      <c r="V552" s="2"/>
      <c r="W552" s="2"/>
      <c r="X552" s="2"/>
      <c r="Y552" s="5"/>
    </row>
    <row r="553" spans="21:25" s="1" customFormat="1" ht="26.25" customHeight="1">
      <c r="U553" s="5"/>
      <c r="V553" s="2"/>
      <c r="W553" s="2"/>
      <c r="X553" s="2"/>
      <c r="Y553" s="5"/>
    </row>
    <row r="554" spans="21:25" s="1" customFormat="1" ht="26.25" customHeight="1">
      <c r="U554" s="5"/>
      <c r="V554" s="2"/>
      <c r="W554" s="2"/>
      <c r="X554" s="2"/>
      <c r="Y554" s="5"/>
    </row>
    <row r="555" spans="21:25" s="1" customFormat="1" ht="26.25" customHeight="1">
      <c r="U555" s="5"/>
      <c r="V555" s="2"/>
      <c r="W555" s="2"/>
      <c r="X555" s="2"/>
      <c r="Y555" s="5"/>
    </row>
    <row r="556" spans="21:25" s="1" customFormat="1" ht="26.25" customHeight="1">
      <c r="U556" s="5"/>
      <c r="V556" s="2"/>
      <c r="W556" s="2"/>
      <c r="X556" s="2"/>
      <c r="Y556" s="5"/>
    </row>
    <row r="557" spans="21:25" s="1" customFormat="1" ht="26.25" customHeight="1">
      <c r="U557" s="5"/>
      <c r="V557" s="2"/>
      <c r="W557" s="2"/>
      <c r="X557" s="2"/>
      <c r="Y557" s="5"/>
    </row>
    <row r="558" spans="21:25" s="1" customFormat="1" ht="26.25" customHeight="1">
      <c r="U558" s="5"/>
      <c r="V558" s="2"/>
      <c r="W558" s="2"/>
      <c r="X558" s="2"/>
      <c r="Y558" s="5"/>
    </row>
    <row r="559" spans="21:25" s="1" customFormat="1" ht="26.25" customHeight="1">
      <c r="U559" s="5"/>
      <c r="V559" s="2"/>
      <c r="W559" s="2"/>
      <c r="X559" s="2"/>
      <c r="Y559" s="5"/>
    </row>
    <row r="560" spans="21:25" s="1" customFormat="1" ht="26.25" customHeight="1">
      <c r="U560" s="5"/>
      <c r="V560" s="2"/>
      <c r="W560" s="2"/>
      <c r="X560" s="2"/>
      <c r="Y560" s="5"/>
    </row>
    <row r="561" spans="21:25" s="1" customFormat="1" ht="26.25" customHeight="1">
      <c r="U561" s="5"/>
      <c r="V561" s="2"/>
      <c r="W561" s="2"/>
      <c r="X561" s="2"/>
      <c r="Y561" s="5"/>
    </row>
    <row r="562" spans="21:25" s="1" customFormat="1" ht="26.25" customHeight="1">
      <c r="U562" s="5"/>
      <c r="V562" s="2"/>
      <c r="W562" s="2"/>
      <c r="X562" s="2"/>
      <c r="Y562" s="5"/>
    </row>
    <row r="563" spans="21:25" s="1" customFormat="1" ht="26.25" customHeight="1">
      <c r="U563" s="5"/>
      <c r="V563" s="2"/>
      <c r="W563" s="2"/>
      <c r="X563" s="2"/>
      <c r="Y563" s="5"/>
    </row>
    <row r="564" spans="21:25" s="1" customFormat="1" ht="26.25" customHeight="1">
      <c r="U564" s="5"/>
      <c r="V564" s="2"/>
      <c r="W564" s="2"/>
      <c r="X564" s="2"/>
      <c r="Y564" s="5"/>
    </row>
    <row r="565" spans="21:25" s="1" customFormat="1" ht="26.25" customHeight="1">
      <c r="U565" s="5"/>
      <c r="V565" s="2"/>
      <c r="W565" s="2"/>
      <c r="X565" s="2"/>
      <c r="Y565" s="5"/>
    </row>
    <row r="566" spans="21:25" s="1" customFormat="1" ht="26.25" customHeight="1">
      <c r="U566" s="5"/>
      <c r="V566" s="2"/>
      <c r="W566" s="2"/>
      <c r="X566" s="2"/>
      <c r="Y566" s="5"/>
    </row>
    <row r="567" spans="21:25" s="1" customFormat="1" ht="26.25" customHeight="1">
      <c r="U567" s="5"/>
      <c r="V567" s="2"/>
      <c r="W567" s="2"/>
      <c r="X567" s="2"/>
      <c r="Y567" s="5"/>
    </row>
    <row r="568" spans="21:25" s="1" customFormat="1" ht="26.25" customHeight="1">
      <c r="U568" s="5"/>
      <c r="V568" s="2"/>
      <c r="W568" s="2"/>
      <c r="X568" s="2"/>
      <c r="Y568" s="5"/>
    </row>
    <row r="569" spans="21:25" s="1" customFormat="1" ht="26.25" customHeight="1">
      <c r="U569" s="5"/>
      <c r="V569" s="2"/>
      <c r="W569" s="2"/>
      <c r="X569" s="2"/>
      <c r="Y569" s="5"/>
    </row>
    <row r="570" spans="21:25" s="1" customFormat="1" ht="26.25" customHeight="1">
      <c r="U570" s="5"/>
      <c r="V570" s="2"/>
      <c r="W570" s="2"/>
      <c r="X570" s="2"/>
      <c r="Y570" s="5"/>
    </row>
    <row r="571" spans="21:25" s="1" customFormat="1" ht="26.25" customHeight="1">
      <c r="U571" s="5"/>
      <c r="V571" s="2"/>
      <c r="W571" s="2"/>
      <c r="X571" s="2"/>
      <c r="Y571" s="5"/>
    </row>
    <row r="572" spans="21:25" s="1" customFormat="1" ht="26.25" customHeight="1">
      <c r="U572" s="5"/>
      <c r="V572" s="2"/>
      <c r="W572" s="2"/>
      <c r="X572" s="2"/>
      <c r="Y572" s="5"/>
    </row>
    <row r="573" spans="21:25" s="1" customFormat="1" ht="26.25" customHeight="1">
      <c r="U573" s="5"/>
      <c r="V573" s="2"/>
      <c r="W573" s="2"/>
      <c r="X573" s="2"/>
      <c r="Y573" s="5"/>
    </row>
    <row r="574" spans="21:25" s="1" customFormat="1" ht="26.25" customHeight="1">
      <c r="U574" s="5"/>
      <c r="V574" s="2"/>
      <c r="W574" s="2"/>
      <c r="X574" s="2"/>
      <c r="Y574" s="5"/>
    </row>
    <row r="575" spans="21:25" s="1" customFormat="1" ht="26.25" customHeight="1">
      <c r="U575" s="5"/>
      <c r="V575" s="2"/>
      <c r="W575" s="2"/>
      <c r="X575" s="2"/>
      <c r="Y575" s="5"/>
    </row>
    <row r="576" spans="21:25" s="1" customFormat="1" ht="26.25" customHeight="1">
      <c r="U576" s="5"/>
      <c r="V576" s="2"/>
      <c r="W576" s="2"/>
      <c r="X576" s="2"/>
      <c r="Y576" s="5"/>
    </row>
    <row r="577" spans="21:25" s="1" customFormat="1" ht="26.25" customHeight="1">
      <c r="U577" s="5"/>
      <c r="V577" s="2"/>
      <c r="W577" s="2"/>
      <c r="X577" s="2"/>
      <c r="Y577" s="5"/>
    </row>
    <row r="578" spans="21:25" s="1" customFormat="1" ht="26.25" customHeight="1">
      <c r="U578" s="5"/>
      <c r="V578" s="2"/>
      <c r="W578" s="2"/>
      <c r="X578" s="2"/>
      <c r="Y578" s="5"/>
    </row>
    <row r="579" spans="21:25" s="1" customFormat="1" ht="26.25" customHeight="1">
      <c r="U579" s="5"/>
      <c r="V579" s="2"/>
      <c r="W579" s="2"/>
      <c r="X579" s="2"/>
      <c r="Y579" s="5"/>
    </row>
    <row r="580" spans="21:25" s="1" customFormat="1" ht="26.25" customHeight="1">
      <c r="U580" s="5"/>
      <c r="V580" s="2"/>
      <c r="W580" s="2"/>
      <c r="X580" s="2"/>
      <c r="Y580" s="5"/>
    </row>
    <row r="581" spans="21:25" s="1" customFormat="1" ht="26.25" customHeight="1">
      <c r="U581" s="5"/>
      <c r="V581" s="2"/>
      <c r="W581" s="2"/>
      <c r="X581" s="2"/>
      <c r="Y581" s="5"/>
    </row>
    <row r="582" spans="21:25" s="1" customFormat="1" ht="26.25" customHeight="1">
      <c r="U582" s="5"/>
      <c r="V582" s="2"/>
      <c r="W582" s="2"/>
      <c r="X582" s="2"/>
      <c r="Y582" s="5"/>
    </row>
    <row r="583" spans="21:25" s="1" customFormat="1" ht="26.25" customHeight="1">
      <c r="U583" s="5"/>
      <c r="V583" s="2"/>
      <c r="W583" s="2"/>
      <c r="X583" s="2"/>
      <c r="Y583" s="5"/>
    </row>
    <row r="584" spans="21:25" s="1" customFormat="1" ht="26.25" customHeight="1">
      <c r="U584" s="5"/>
      <c r="V584" s="2"/>
      <c r="W584" s="2"/>
      <c r="X584" s="2"/>
      <c r="Y584" s="5"/>
    </row>
    <row r="585" spans="21:25" s="1" customFormat="1" ht="26.25" customHeight="1">
      <c r="U585" s="5"/>
      <c r="V585" s="2"/>
      <c r="W585" s="2"/>
      <c r="X585" s="2"/>
      <c r="Y585" s="5"/>
    </row>
    <row r="586" spans="21:25" s="1" customFormat="1" ht="26.25" customHeight="1">
      <c r="U586" s="5"/>
      <c r="V586" s="2"/>
      <c r="W586" s="2"/>
      <c r="X586" s="2"/>
      <c r="Y586" s="5"/>
    </row>
    <row r="587" spans="21:25" s="1" customFormat="1" ht="26.25" customHeight="1">
      <c r="U587" s="5"/>
      <c r="V587" s="2"/>
      <c r="W587" s="2"/>
      <c r="X587" s="2"/>
      <c r="Y587" s="5"/>
    </row>
    <row r="588" spans="21:25" s="1" customFormat="1" ht="26.25" customHeight="1">
      <c r="U588" s="5"/>
      <c r="V588" s="2"/>
      <c r="W588" s="2"/>
      <c r="X588" s="2"/>
      <c r="Y588" s="5"/>
    </row>
    <row r="589" spans="21:25" s="1" customFormat="1" ht="26.25" customHeight="1">
      <c r="U589" s="5"/>
      <c r="V589" s="2"/>
      <c r="W589" s="2"/>
      <c r="X589" s="2"/>
      <c r="Y589" s="5"/>
    </row>
    <row r="590" spans="21:25" s="1" customFormat="1" ht="26.25" customHeight="1">
      <c r="U590" s="5"/>
      <c r="V590" s="2"/>
      <c r="W590" s="2"/>
      <c r="X590" s="2"/>
      <c r="Y590" s="5"/>
    </row>
    <row r="591" spans="21:25" s="1" customFormat="1" ht="26.25" customHeight="1">
      <c r="U591" s="5"/>
      <c r="V591" s="2"/>
      <c r="W591" s="2"/>
      <c r="X591" s="2"/>
      <c r="Y591" s="5"/>
    </row>
    <row r="592" spans="21:25" s="1" customFormat="1" ht="26.25" customHeight="1">
      <c r="U592" s="5"/>
      <c r="V592" s="2"/>
      <c r="W592" s="2"/>
      <c r="X592" s="2"/>
      <c r="Y592" s="5"/>
    </row>
    <row r="593" spans="21:25" s="1" customFormat="1" ht="26.25" customHeight="1">
      <c r="U593" s="5"/>
      <c r="V593" s="2"/>
      <c r="W593" s="2"/>
      <c r="X593" s="2"/>
      <c r="Y593" s="5"/>
    </row>
    <row r="594" spans="21:25" s="1" customFormat="1" ht="26.25" customHeight="1">
      <c r="U594" s="5"/>
      <c r="V594" s="2"/>
      <c r="W594" s="2"/>
      <c r="X594" s="2"/>
      <c r="Y594" s="5"/>
    </row>
    <row r="595" spans="21:25" s="1" customFormat="1" ht="26.25" customHeight="1">
      <c r="U595" s="5"/>
      <c r="V595" s="2"/>
      <c r="W595" s="2"/>
      <c r="X595" s="2"/>
      <c r="Y595" s="5"/>
    </row>
    <row r="596" spans="21:25" s="1" customFormat="1" ht="26.25" customHeight="1">
      <c r="U596" s="5"/>
      <c r="V596" s="2"/>
      <c r="W596" s="2"/>
      <c r="X596" s="2"/>
      <c r="Y596" s="5"/>
    </row>
  </sheetData>
  <sheetProtection selectLockedCells="1" selectUnlockedCells="1"/>
  <mergeCells count="12">
    <mergeCell ref="A3:A4"/>
    <mergeCell ref="F3:I3"/>
    <mergeCell ref="J3:L3"/>
    <mergeCell ref="A23:L23"/>
    <mergeCell ref="A5:L5"/>
    <mergeCell ref="B3:E3"/>
    <mergeCell ref="AH3:AK3"/>
    <mergeCell ref="AD3:AG3"/>
    <mergeCell ref="V3:Y3"/>
    <mergeCell ref="Z3:AC3"/>
    <mergeCell ref="R3:U3"/>
    <mergeCell ref="N3:Q3"/>
  </mergeCells>
  <pageMargins left="0.69" right="0.27" top="0.78749999999999998" bottom="0.78749999999999998" header="0.51180555555555551" footer="0.51180555555555551"/>
  <pageSetup paperSize="9" scale="85" firstPageNumber="0" orientation="portrait" horizontalDpi="300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2019-04-30T09:05:46Z</dcterms:created>
  <dcterms:modified xsi:type="dcterms:W3CDTF">2019-04-30T09:08:13Z</dcterms:modified>
</cp:coreProperties>
</file>