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465" yWindow="75" windowWidth="10440" windowHeight="5250" tabRatio="656" activeTab="1"/>
  </bookViews>
  <sheets>
    <sheet name="T-18.1" sheetId="33" r:id="rId1"/>
    <sheet name="T-18.2 2561" sheetId="24" r:id="rId2"/>
    <sheet name="ธค61" sheetId="38" r:id="rId3"/>
    <sheet name="ภาคตะวันออกเฉียงเหนือ" sheetId="39" r:id="rId4"/>
    <sheet name="มิ.ย. 62" sheetId="36" r:id="rId5"/>
  </sheets>
  <definedNames>
    <definedName name="_xlnm.Print_Area" localSheetId="4">'มิ.ย. 62'!$A$1:$N$26</definedName>
    <definedName name="_xlnm.Print_Titles" localSheetId="3">ภาคตะวันออกเฉียงเหนือ!$4:$6</definedName>
  </definedNames>
  <calcPr calcId="162913"/>
</workbook>
</file>

<file path=xl/calcChain.xml><?xml version="1.0" encoding="utf-8"?>
<calcChain xmlns="http://schemas.openxmlformats.org/spreadsheetml/2006/main">
  <c r="O3" i="38" l="1"/>
  <c r="O7" i="38"/>
  <c r="O13" i="38"/>
  <c r="O10" i="38"/>
  <c r="O11" i="38"/>
  <c r="O15" i="38"/>
  <c r="O5" i="38"/>
  <c r="O19" i="38"/>
  <c r="O6" i="38"/>
  <c r="O14" i="38"/>
  <c r="O17" i="38"/>
  <c r="O8" i="38"/>
  <c r="O21" i="38"/>
  <c r="O16" i="38"/>
  <c r="O4" i="38"/>
  <c r="O22" i="38"/>
  <c r="O20" i="38"/>
  <c r="O9" i="38"/>
  <c r="O12" i="38"/>
  <c r="O18" i="38"/>
  <c r="O2" i="38"/>
  <c r="O7" i="39" l="1"/>
  <c r="O8" i="39"/>
  <c r="O9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</calcChain>
</file>

<file path=xl/sharedStrings.xml><?xml version="1.0" encoding="utf-8"?>
<sst xmlns="http://schemas.openxmlformats.org/spreadsheetml/2006/main" count="312" uniqueCount="156">
  <si>
    <t>รวม</t>
  </si>
  <si>
    <t>Total</t>
  </si>
  <si>
    <t>จำนวน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</si>
  <si>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</si>
  <si>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</si>
  <si>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</si>
  <si>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</si>
  <si>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</si>
  <si>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</si>
  <si>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</si>
  <si>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</si>
  <si>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</si>
  <si>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</si>
  <si>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</si>
  <si>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</si>
  <si>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</si>
  <si>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</si>
  <si>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>(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</si>
  <si>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</si>
  <si>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</si>
  <si>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</si>
  <si>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</si>
  <si>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</si>
  <si>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</si>
  <si>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อื่นๆ</t>
  </si>
  <si>
    <t>จ่ายคืนเมื่อ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</si>
  <si>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</si>
  <si>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</si>
  <si>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</si>
  <si>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</si>
  <si>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</si>
  <si>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</si>
  <si>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</si>
  <si>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</si>
  <si>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</si>
  <si>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</si>
  <si>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</si>
  <si>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</si>
  <si>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</si>
  <si>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</si>
  <si>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</si>
  <si>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</si>
  <si>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</si>
  <si>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</si>
  <si>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</si>
  <si>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</si>
  <si>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</si>
  <si>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</si>
  <si>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</si>
  <si>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</si>
  <si>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</si>
  <si>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</si>
  <si>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</si>
  <si>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</si>
  <si>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</si>
  <si>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</si>
  <si>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</si>
  <si>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</si>
  <si>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</si>
  <si>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</si>
  <si>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</si>
  <si>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</si>
  <si>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</si>
  <si>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</si>
  <si>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</si>
  <si>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</si>
  <si>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</si>
  <si>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</si>
  <si>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</si>
  <si>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</si>
  <si>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</si>
  <si>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</si>
  <si>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</si>
  <si>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</si>
  <si>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</si>
  <si>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</si>
  <si>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</si>
  <si>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</si>
  <si>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</si>
  <si>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</si>
  <si>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</si>
  <si>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</si>
  <si>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</si>
  <si>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</si>
  <si>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</si>
  <si>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</si>
  <si>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</si>
  <si>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</si>
  <si>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</si>
  <si>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</si>
  <si>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</si>
  <si>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</si>
  <si>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</si>
  <si>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</si>
  <si>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2560 (2017)</t>
  </si>
  <si>
    <t>ธ.ค.</t>
  </si>
  <si>
    <t>สัดส่วนสินเชื่อต่อเงินฝาก (ร้อยละ)</t>
  </si>
  <si>
    <t xml:space="preserve"> รวมเงินให้สินเชื่อ  ธพ.</t>
  </si>
  <si>
    <t>สินเชื่อ อื่นๆ ธพ.</t>
  </si>
  <si>
    <t>สินเชื่อ ตั๋วเงิน ธพ.</t>
  </si>
  <si>
    <t>สินเชื่อ เงินให้กู้ ธพ.</t>
  </si>
  <si>
    <t xml:space="preserve"> สินเชื่อ_เงินเบิกเกินบัญชี  ธพ.</t>
  </si>
  <si>
    <t>รวมเงินฝาก ธพ.</t>
  </si>
  <si>
    <t xml:space="preserve"> บัตรเงินฝาก  ธพ.</t>
  </si>
  <si>
    <t xml:space="preserve"> เงินฝากตั๋วสัญญาใช้เงิน  ธพ.</t>
  </si>
  <si>
    <t xml:space="preserve"> เงินฝาก จ่ายคืนเมื่อสิ้นระยะเวลา  ธพ.</t>
  </si>
  <si>
    <t xml:space="preserve"> เงินฝากออมทรัพย์  ธพ.</t>
  </si>
  <si>
    <t xml:space="preserve"> เงินฝากกระแสรายวัน  ธพ.</t>
  </si>
  <si>
    <t xml:space="preserve"> จำนวนสาขา  </t>
  </si>
  <si>
    <t>MT</t>
  </si>
  <si>
    <t>YT</t>
  </si>
  <si>
    <t>Data</t>
  </si>
  <si>
    <t>หน่วย : ล้านบาท</t>
  </si>
  <si>
    <t>Province_Thai</t>
  </si>
  <si>
    <t>2561 (2018)</t>
  </si>
  <si>
    <t>เงินรับฝาก และเงินให้สินเชื่อของธนาคารพาณิชย์ พ.ศ. 2550-2561</t>
  </si>
  <si>
    <t>Deposits and Credits of Commercial Bank: 2007-2018</t>
  </si>
  <si>
    <t>จังหวัดอุบลราชธานี</t>
  </si>
  <si>
    <t>จังหวัดอุดรธานี</t>
  </si>
  <si>
    <t>จังหวัดอำนาจเจริญ</t>
  </si>
  <si>
    <t>จังหวัดหนองบัวลำภู</t>
  </si>
  <si>
    <t>จังหวัดหนองคาย</t>
  </si>
  <si>
    <t>จังหวัดสุรินทร์</t>
  </si>
  <si>
    <t>จังหวัดสกลนคร</t>
  </si>
  <si>
    <t>จังหวัดศรีสะเกษ</t>
  </si>
  <si>
    <t>จังหวัดเลย</t>
  </si>
  <si>
    <t>จังหวัดร้อยเอ็ด</t>
  </si>
  <si>
    <t>จังหวัดยโสธร</t>
  </si>
  <si>
    <t>จังหวัดมุกดาหาร</t>
  </si>
  <si>
    <t>จังหวัดมหาสารคาม</t>
  </si>
  <si>
    <t>จังหวัดบุรีรัมย์</t>
  </si>
  <si>
    <t>จังหวัดบึงกาฬ</t>
  </si>
  <si>
    <t>จังหวัดนครราชสีมา</t>
  </si>
  <si>
    <t>จังหวัดนครพนม</t>
  </si>
  <si>
    <t>จังหวัดชัยภูมิ</t>
  </si>
  <si>
    <t>จังหวัดขอนแก่น</t>
  </si>
  <si>
    <t>จังหวัดกาฬสินธุ์</t>
  </si>
  <si>
    <t>อัตราส่วนสินเชื่อต่อเงินฝาก (ร้อยละ)</t>
  </si>
  <si>
    <t>รวมเงินให้สินเชื่อ</t>
  </si>
  <si>
    <t>สินเชื่อ_อื่นๆ</t>
  </si>
  <si>
    <t>สินเชื่อ_ตั๋วเงิน</t>
  </si>
  <si>
    <t xml:space="preserve">สินเชื่อ_เงินให้กู้ </t>
  </si>
  <si>
    <t>สินเชื่อ_เงินเบิกเกินบัญชี</t>
  </si>
  <si>
    <t>รวมเงินฝาก</t>
  </si>
  <si>
    <t>บัตรเงินฝาก</t>
  </si>
  <si>
    <t>เงินฝากตั๋วสัญญาใช้เงิน</t>
  </si>
  <si>
    <t>เงินฝาก จ่ายคืน
เมื่อสิ้นระยะเวลา</t>
  </si>
  <si>
    <t>เงินฝากออมทรัพย์</t>
  </si>
  <si>
    <t>เงินฝากกระแสรายวัน</t>
  </si>
  <si>
    <t>จำนวนสาขา</t>
  </si>
  <si>
    <t>ประจำเดือนมิถุนายน 2562</t>
  </si>
  <si>
    <t>เงินฝากและสินเชื่อของธนาคารพาณิชย์ในภาคตะวันออกเฉียงเหนือ</t>
  </si>
  <si>
    <t>(All)</t>
  </si>
  <si>
    <t>เงินรับฝากและเงินให้สินเชื่อในภาคตะวันออกเฉียงเหนือ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</si>
  <si>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2561</t>
  </si>
  <si>
    <t>Deposits and Credits of Commercial Bank by Province of Northeastern  Region: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</si>
</sst>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1" formatCode="_(* #,##0.00_);_(* \(#,##0.00\);_(* &quot;-&quot;??_);_(@_)"/>
    <numFmt numFmtId="192" formatCode="#,##0.0"/>
    <numFmt numFmtId="193" formatCode="_(* #,##0.0_);_(* \(#,##0.0\);_(* &quot;-&quot;??_);_(@_)"/>
    <numFmt numFmtId="195" formatCode="_-* #,##0.0_-;\-* #,##0.0_-;_-* &quot;-&quot;?_-;_-@_-"/>
    <numFmt numFmtId="196" formatCode="_-* #,##0.0_-;\-* #,##0.0_-;_-* &quot;-&quot;_-;_-@_-"/>
  </numFmts>
  <fonts count="2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  <font>
      <sz val="8"/>
      <name val="Arial"/>
      <family val="2"/>
    </font>
    <font>
      <sz val="8"/>
      <color rgb="FF303030"/>
      <name val="Arial"/>
      <family val="2"/>
    </font>
    <font>
      <b/>
      <sz val="16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4"/>
      <name val="Browallia New"/>
      <family val="2"/>
    </font>
    <font>
      <b/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5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ABABAB"/>
      </left>
      <right/>
      <top/>
      <bottom style="thin">
        <color indexed="64"/>
      </bottom>
      <diagonal/>
    </border>
    <border>
      <left/>
      <right style="thin">
        <color rgb="FFABABAB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0" fillId="0" borderId="0"/>
    <xf numFmtId="0" fontId="11" fillId="0" borderId="0"/>
    <xf numFmtId="18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5" fillId="0" borderId="0"/>
    <xf numFmtId="0" fontId="18" fillId="0" borderId="0"/>
    <xf numFmtId="191" fontId="18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8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5" fillId="0" borderId="0" xfId="18" applyFont="1" applyAlignment="1"/>
    <xf numFmtId="0" fontId="6" fillId="0" borderId="0" xfId="18" applyFont="1" applyAlignment="1"/>
    <xf numFmtId="188" fontId="5" fillId="0" borderId="4" xfId="19" applyNumberFormat="1" applyFont="1" applyBorder="1" applyAlignment="1"/>
    <xf numFmtId="188" fontId="5" fillId="0" borderId="0" xfId="19" applyNumberFormat="1" applyFont="1" applyAlignment="1"/>
    <xf numFmtId="188" fontId="5" fillId="0" borderId="5" xfId="19" applyNumberFormat="1" applyFont="1" applyBorder="1" applyAlignment="1"/>
    <xf numFmtId="188" fontId="5" fillId="0" borderId="9" xfId="19" applyNumberFormat="1" applyFont="1" applyBorder="1" applyAlignment="1"/>
    <xf numFmtId="0" fontId="6" fillId="0" borderId="5" xfId="18" applyFont="1" applyBorder="1" applyAlignment="1"/>
    <xf numFmtId="0" fontId="5" fillId="0" borderId="0" xfId="18" applyFont="1" applyBorder="1" applyAlignment="1"/>
    <xf numFmtId="0" fontId="8" fillId="0" borderId="0" xfId="14" applyFont="1" applyAlignment="1"/>
    <xf numFmtId="0" fontId="6" fillId="0" borderId="0" xfId="18" applyFont="1" applyBorder="1" applyAlignment="1"/>
    <xf numFmtId="0" fontId="15" fillId="0" borderId="0" xfId="20"/>
    <xf numFmtId="2" fontId="15" fillId="0" borderId="8" xfId="20" applyNumberFormat="1" applyFont="1" applyBorder="1"/>
    <xf numFmtId="189" fontId="15" fillId="0" borderId="8" xfId="20" applyNumberFormat="1" applyBorder="1"/>
    <xf numFmtId="189" fontId="15" fillId="0" borderId="1" xfId="20" applyNumberFormat="1" applyBorder="1"/>
    <xf numFmtId="189" fontId="15" fillId="0" borderId="1" xfId="20" applyNumberFormat="1" applyBorder="1" applyAlignment="1">
      <alignment horizontal="center" vertical="center" wrapText="1"/>
    </xf>
    <xf numFmtId="189" fontId="15" fillId="0" borderId="1" xfId="20" applyNumberFormat="1" applyBorder="1" applyAlignment="1">
      <alignment wrapText="1"/>
    </xf>
    <xf numFmtId="189" fontId="15" fillId="0" borderId="1" xfId="20" applyNumberFormat="1" applyBorder="1" applyAlignment="1">
      <alignment horizontal="center" vertical="center"/>
    </xf>
    <xf numFmtId="0" fontId="15" fillId="0" borderId="1" xfId="20" applyNumberFormat="1" applyBorder="1"/>
    <xf numFmtId="0" fontId="15" fillId="0" borderId="6" xfId="20" applyBorder="1"/>
    <xf numFmtId="0" fontId="15" fillId="0" borderId="16" xfId="20" applyBorder="1"/>
    <xf numFmtId="0" fontId="15" fillId="0" borderId="18" xfId="20" applyBorder="1" applyAlignment="1">
      <alignment horizontal="center" vertical="center" wrapText="1"/>
    </xf>
    <xf numFmtId="0" fontId="15" fillId="0" borderId="15" xfId="20" applyBorder="1"/>
    <xf numFmtId="0" fontId="15" fillId="0" borderId="22" xfId="20" applyBorder="1"/>
    <xf numFmtId="0" fontId="15" fillId="0" borderId="23" xfId="20" applyBorder="1"/>
    <xf numFmtId="0" fontId="15" fillId="0" borderId="10" xfId="20" applyBorder="1"/>
    <xf numFmtId="0" fontId="15" fillId="0" borderId="24" xfId="20" applyBorder="1"/>
    <xf numFmtId="0" fontId="15" fillId="0" borderId="0" xfId="20" applyFont="1" applyAlignment="1">
      <alignment horizontal="center" wrapText="1"/>
    </xf>
    <xf numFmtId="188" fontId="8" fillId="0" borderId="6" xfId="2" applyNumberFormat="1" applyFont="1" applyBorder="1" applyAlignment="1">
      <alignment horizontal="right"/>
    </xf>
    <xf numFmtId="188" fontId="8" fillId="0" borderId="7" xfId="2" applyNumberFormat="1" applyFont="1" applyBorder="1"/>
    <xf numFmtId="188" fontId="8" fillId="0" borderId="1" xfId="2" applyNumberFormat="1" applyFont="1" applyBorder="1"/>
    <xf numFmtId="188" fontId="8" fillId="0" borderId="7" xfId="0" applyNumberFormat="1" applyFont="1" applyBorder="1"/>
    <xf numFmtId="0" fontId="18" fillId="0" borderId="0" xfId="21"/>
    <xf numFmtId="192" fontId="18" fillId="0" borderId="0" xfId="21" applyNumberFormat="1"/>
    <xf numFmtId="193" fontId="19" fillId="0" borderId="0" xfId="22" applyNumberFormat="1" applyFont="1"/>
    <xf numFmtId="193" fontId="20" fillId="0" borderId="0" xfId="22" applyNumberFormat="1" applyFont="1"/>
    <xf numFmtId="0" fontId="18" fillId="0" borderId="0" xfId="21" applyFill="1"/>
    <xf numFmtId="191" fontId="18" fillId="0" borderId="0" xfId="21" applyNumberFormat="1" applyFill="1"/>
    <xf numFmtId="193" fontId="0" fillId="0" borderId="0" xfId="22" applyNumberFormat="1" applyFont="1" applyFill="1" applyBorder="1" applyAlignment="1">
      <alignment horizontal="right"/>
    </xf>
    <xf numFmtId="0" fontId="18" fillId="0" borderId="0" xfId="21" applyFill="1" applyBorder="1" applyAlignment="1">
      <alignment horizontal="center"/>
    </xf>
    <xf numFmtId="0" fontId="18" fillId="0" borderId="0" xfId="21" applyFill="1" applyBorder="1"/>
    <xf numFmtId="191" fontId="18" fillId="0" borderId="0" xfId="21" applyNumberFormat="1"/>
    <xf numFmtId="193" fontId="9" fillId="2" borderId="15" xfId="22" applyNumberFormat="1" applyFont="1" applyFill="1" applyBorder="1"/>
    <xf numFmtId="193" fontId="9" fillId="2" borderId="15" xfId="22" applyNumberFormat="1" applyFont="1" applyFill="1" applyBorder="1" applyAlignment="1">
      <alignment horizontal="right"/>
    </xf>
    <xf numFmtId="0" fontId="9" fillId="2" borderId="15" xfId="21" applyFont="1" applyFill="1" applyBorder="1" applyAlignment="1">
      <alignment horizontal="center"/>
    </xf>
    <xf numFmtId="0" fontId="9" fillId="2" borderId="15" xfId="21" applyFont="1" applyFill="1" applyBorder="1"/>
    <xf numFmtId="189" fontId="0" fillId="0" borderId="4" xfId="22" applyNumberFormat="1" applyFont="1" applyFill="1" applyBorder="1"/>
    <xf numFmtId="193" fontId="0" fillId="0" borderId="0" xfId="22" applyNumberFormat="1" applyFont="1" applyBorder="1"/>
    <xf numFmtId="193" fontId="0" fillId="0" borderId="4" xfId="22" applyNumberFormat="1" applyFont="1" applyBorder="1"/>
    <xf numFmtId="193" fontId="0" fillId="0" borderId="9" xfId="22" applyNumberFormat="1" applyFont="1" applyBorder="1"/>
    <xf numFmtId="0" fontId="18" fillId="0" borderId="5" xfId="21" applyBorder="1" applyAlignment="1">
      <alignment horizontal="center"/>
    </xf>
    <xf numFmtId="0" fontId="18" fillId="0" borderId="4" xfId="21" applyBorder="1"/>
    <xf numFmtId="193" fontId="0" fillId="0" borderId="0" xfId="22" applyNumberFormat="1" applyFont="1" applyFill="1" applyBorder="1"/>
    <xf numFmtId="193" fontId="0" fillId="0" borderId="4" xfId="22" applyNumberFormat="1" applyFont="1" applyFill="1" applyBorder="1"/>
    <xf numFmtId="193" fontId="0" fillId="0" borderId="9" xfId="22" applyNumberFormat="1" applyFont="1" applyFill="1" applyBorder="1"/>
    <xf numFmtId="0" fontId="18" fillId="0" borderId="5" xfId="21" applyFill="1" applyBorder="1" applyAlignment="1">
      <alignment horizontal="center"/>
    </xf>
    <xf numFmtId="0" fontId="18" fillId="0" borderId="4" xfId="21" applyFill="1" applyBorder="1"/>
    <xf numFmtId="189" fontId="0" fillId="0" borderId="2" xfId="22" applyNumberFormat="1" applyFont="1" applyFill="1" applyBorder="1"/>
    <xf numFmtId="0" fontId="21" fillId="2" borderId="15" xfId="21" applyFont="1" applyFill="1" applyBorder="1" applyAlignment="1">
      <alignment horizontal="center" vertical="distributed"/>
    </xf>
    <xf numFmtId="0" fontId="21" fillId="2" borderId="13" xfId="21" applyFont="1" applyFill="1" applyBorder="1" applyAlignment="1">
      <alignment horizontal="center" vertical="distributed"/>
    </xf>
    <xf numFmtId="0" fontId="21" fillId="2" borderId="14" xfId="21" applyFont="1" applyFill="1" applyBorder="1" applyAlignment="1">
      <alignment horizontal="center" vertical="distributed"/>
    </xf>
    <xf numFmtId="0" fontId="21" fillId="2" borderId="15" xfId="21" applyFont="1" applyFill="1" applyBorder="1" applyAlignment="1">
      <alignment horizontal="center" vertical="center" wrapText="1"/>
    </xf>
    <xf numFmtId="0" fontId="21" fillId="2" borderId="12" xfId="21" applyFont="1" applyFill="1" applyBorder="1" applyAlignment="1">
      <alignment horizontal="center" vertical="distributed"/>
    </xf>
    <xf numFmtId="0" fontId="18" fillId="0" borderId="0" xfId="21" applyBorder="1"/>
    <xf numFmtId="0" fontId="15" fillId="0" borderId="0" xfId="20" applyFill="1"/>
    <xf numFmtId="0" fontId="15" fillId="0" borderId="21" xfId="20" applyFill="1" applyBorder="1"/>
    <xf numFmtId="0" fontId="15" fillId="0" borderId="22" xfId="20" applyFill="1" applyBorder="1"/>
    <xf numFmtId="0" fontId="15" fillId="0" borderId="0" xfId="20" applyAlignment="1">
      <alignment horizontal="centerContinuous"/>
    </xf>
    <xf numFmtId="0" fontId="15" fillId="0" borderId="0" xfId="20" applyFill="1" applyAlignment="1">
      <alignment horizontal="centerContinuous"/>
    </xf>
    <xf numFmtId="0" fontId="15" fillId="0" borderId="0" xfId="20" applyFont="1" applyAlignment="1">
      <alignment horizontal="centerContinuous"/>
    </xf>
    <xf numFmtId="0" fontId="17" fillId="0" borderId="0" xfId="20" applyFont="1" applyAlignment="1">
      <alignment horizontal="centerContinuous"/>
    </xf>
    <xf numFmtId="2" fontId="15" fillId="0" borderId="8" xfId="20" applyNumberFormat="1" applyBorder="1"/>
    <xf numFmtId="189" fontId="15" fillId="0" borderId="8" xfId="20" applyNumberFormat="1" applyFill="1" applyBorder="1"/>
    <xf numFmtId="189" fontId="15" fillId="0" borderId="1" xfId="20" applyNumberFormat="1" applyFill="1" applyBorder="1"/>
    <xf numFmtId="0" fontId="15" fillId="0" borderId="7" xfId="20" applyNumberFormat="1" applyBorder="1"/>
    <xf numFmtId="0" fontId="15" fillId="0" borderId="25" xfId="20" applyBorder="1"/>
    <xf numFmtId="0" fontId="15" fillId="0" borderId="26" xfId="20" applyBorder="1"/>
    <xf numFmtId="0" fontId="15" fillId="0" borderId="27" xfId="20" applyBorder="1"/>
    <xf numFmtId="2" fontId="15" fillId="0" borderId="8" xfId="20" applyNumberFormat="1" applyFont="1" applyFill="1" applyBorder="1"/>
    <xf numFmtId="189" fontId="15" fillId="0" borderId="8" xfId="20" applyNumberFormat="1" applyFont="1" applyFill="1" applyBorder="1"/>
    <xf numFmtId="189" fontId="15" fillId="0" borderId="1" xfId="20" applyNumberFormat="1" applyFont="1" applyFill="1" applyBorder="1"/>
    <xf numFmtId="0" fontId="15" fillId="0" borderId="28" xfId="20" applyNumberFormat="1" applyBorder="1"/>
    <xf numFmtId="0" fontId="15" fillId="0" borderId="29" xfId="20" applyNumberFormat="1" applyBorder="1"/>
    <xf numFmtId="0" fontId="15" fillId="0" borderId="7" xfId="20" applyBorder="1"/>
    <xf numFmtId="2" fontId="15" fillId="0" borderId="25" xfId="20" applyNumberFormat="1" applyBorder="1"/>
    <xf numFmtId="189" fontId="15" fillId="0" borderId="30" xfId="20" applyNumberFormat="1" applyBorder="1"/>
    <xf numFmtId="195" fontId="15" fillId="0" borderId="8" xfId="20" applyNumberFormat="1" applyFont="1" applyBorder="1"/>
    <xf numFmtId="2" fontId="15" fillId="0" borderId="25" xfId="20" applyNumberFormat="1" applyFont="1" applyFill="1" applyBorder="1"/>
    <xf numFmtId="189" fontId="15" fillId="0" borderId="30" xfId="20" applyNumberFormat="1" applyFont="1" applyFill="1" applyBorder="1"/>
    <xf numFmtId="2" fontId="15" fillId="0" borderId="25" xfId="20" applyNumberFormat="1" applyFont="1" applyBorder="1"/>
    <xf numFmtId="189" fontId="15" fillId="0" borderId="30" xfId="20" applyNumberFormat="1" applyFill="1" applyBorder="1"/>
    <xf numFmtId="0" fontId="15" fillId="0" borderId="28" xfId="20" applyBorder="1"/>
    <xf numFmtId="0" fontId="15" fillId="0" borderId="31" xfId="20" applyBorder="1"/>
    <xf numFmtId="0" fontId="16" fillId="0" borderId="32" xfId="20" applyFont="1" applyBorder="1" applyAlignment="1">
      <alignment horizontal="center" vertical="center" wrapText="1"/>
    </xf>
    <xf numFmtId="0" fontId="15" fillId="0" borderId="17" xfId="20" applyFill="1" applyBorder="1" applyAlignment="1">
      <alignment horizontal="center" vertical="center" wrapText="1"/>
    </xf>
    <xf numFmtId="0" fontId="15" fillId="0" borderId="18" xfId="20" applyFill="1" applyBorder="1" applyAlignment="1">
      <alignment horizontal="center" vertical="center" wrapText="1"/>
    </xf>
    <xf numFmtId="0" fontId="15" fillId="0" borderId="19" xfId="20" applyBorder="1" applyAlignment="1">
      <alignment horizontal="center" vertical="center"/>
    </xf>
    <xf numFmtId="0" fontId="15" fillId="0" borderId="20" xfId="20" applyBorder="1" applyAlignment="1">
      <alignment horizontal="center" vertical="center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0" fillId="0" borderId="0" xfId="14" applyAlignment="1">
      <alignment horizontal="center" vertical="center" wrapText="1"/>
    </xf>
    <xf numFmtId="0" fontId="10" fillId="0" borderId="9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wrapText="1"/>
    </xf>
    <xf numFmtId="0" fontId="10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2" fillId="0" borderId="0" xfId="21" applyFont="1" applyAlignment="1">
      <alignment horizontal="center"/>
    </xf>
    <xf numFmtId="0" fontId="18" fillId="0" borderId="0" xfId="21" applyBorder="1" applyAlignment="1">
      <alignment horizontal="center"/>
    </xf>
    <xf numFmtId="0" fontId="15" fillId="0" borderId="0" xfId="20" applyBorder="1"/>
    <xf numFmtId="188" fontId="6" fillId="0" borderId="0" xfId="18" applyNumberFormat="1" applyFont="1" applyAlignment="1"/>
    <xf numFmtId="196" fontId="6" fillId="0" borderId="4" xfId="19" applyNumberFormat="1" applyFont="1" applyBorder="1" applyAlignment="1"/>
    <xf numFmtId="196" fontId="6" fillId="0" borderId="5" xfId="19" applyNumberFormat="1" applyFont="1" applyBorder="1" applyAlignment="1"/>
  </cellXfs>
  <cellStyles count="23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จุลภาค 2" xfId="22"/>
    <cellStyle name="ปกติ" xfId="0" builtinId="0"/>
    <cellStyle name="ปกติ 2" xfId="1"/>
    <cellStyle name="ปกติ 2 2" xfId="20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4 4" xfId="21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33</xdr:row>
      <xdr:rowOff>142875</xdr:rowOff>
    </xdr:from>
    <xdr:to>
      <xdr:col>17</xdr:col>
      <xdr:colOff>819150</xdr:colOff>
      <xdr:row>35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377188</xdr:colOff>
      <xdr:row>7</xdr:row>
      <xdr:rowOff>255270</xdr:rowOff>
    </xdr:from>
    <xdr:to>
      <xdr:col>21</xdr:col>
      <xdr:colOff>295271</xdr:colOff>
      <xdr:row>33</xdr:row>
      <xdr:rowOff>244709</xdr:rowOff>
    </xdr:to>
    <xdr:grpSp>
      <xdr:nvGrpSpPr>
        <xdr:cNvPr id="3" name="Group 10"/>
        <xdr:cNvGrpSpPr/>
      </xdr:nvGrpSpPr>
      <xdr:grpSpPr>
        <a:xfrm>
          <a:off x="11416663" y="1998345"/>
          <a:ext cx="527683" cy="5523464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17</xdr:col>
      <xdr:colOff>1171575</xdr:colOff>
      <xdr:row>32</xdr:row>
      <xdr:rowOff>159808</xdr:rowOff>
    </xdr:from>
    <xdr:to>
      <xdr:col>19</xdr:col>
      <xdr:colOff>185815</xdr:colOff>
      <xdr:row>35</xdr:row>
      <xdr:rowOff>83911</xdr:rowOff>
    </xdr:to>
    <xdr:grpSp>
      <xdr:nvGrpSpPr>
        <xdr:cNvPr id="12" name="Group 12"/>
        <xdr:cNvGrpSpPr/>
      </xdr:nvGrpSpPr>
      <xdr:grpSpPr>
        <a:xfrm>
          <a:off x="10496550" y="7208308"/>
          <a:ext cx="423940" cy="676578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1250801</xdr:colOff>
      <xdr:row>33</xdr:row>
      <xdr:rowOff>17506</xdr:rowOff>
    </xdr:from>
    <xdr:to>
      <xdr:col>19</xdr:col>
      <xdr:colOff>88856</xdr:colOff>
      <xdr:row>34</xdr:row>
      <xdr:rowOff>246409</xdr:rowOff>
    </xdr:to>
    <xdr:sp macro="" textlink="">
      <xdr:nvSpPr>
        <xdr:cNvPr id="15" name="TextBox 24"/>
        <xdr:cNvSpPr txBox="1"/>
      </xdr:nvSpPr>
      <xdr:spPr>
        <a:xfrm rot="5400000">
          <a:off x="10466140" y="7413767"/>
          <a:ext cx="467028" cy="247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187</a:t>
          </a:r>
          <a:endParaRPr lang="th-TH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205748</xdr:colOff>
      <xdr:row>0</xdr:row>
      <xdr:rowOff>164826</xdr:rowOff>
    </xdr:from>
    <xdr:to>
      <xdr:col>21</xdr:col>
      <xdr:colOff>16224</xdr:colOff>
      <xdr:row>23</xdr:row>
      <xdr:rowOff>100013</xdr:rowOff>
    </xdr:to>
    <xdr:grpSp>
      <xdr:nvGrpSpPr>
        <xdr:cNvPr id="12" name="Group 11"/>
        <xdr:cNvGrpSpPr/>
      </xdr:nvGrpSpPr>
      <xdr:grpSpPr>
        <a:xfrm>
          <a:off x="10433217" y="164826"/>
          <a:ext cx="643913" cy="5483500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401715</xdr:colOff>
      <xdr:row>2</xdr:row>
      <xdr:rowOff>192390</xdr:rowOff>
    </xdr:to>
    <xdr:grpSp>
      <xdr:nvGrpSpPr>
        <xdr:cNvPr id="7" name="Group 12"/>
        <xdr:cNvGrpSpPr/>
      </xdr:nvGrpSpPr>
      <xdr:grpSpPr>
        <a:xfrm>
          <a:off x="9715500" y="0"/>
          <a:ext cx="401715" cy="740078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65467</xdr:colOff>
      <xdr:row>0</xdr:row>
      <xdr:rowOff>112757</xdr:rowOff>
    </xdr:from>
    <xdr:to>
      <xdr:col>19</xdr:col>
      <xdr:colOff>313222</xdr:colOff>
      <xdr:row>2</xdr:row>
      <xdr:rowOff>95597</xdr:rowOff>
    </xdr:to>
    <xdr:sp macro="" textlink="">
      <xdr:nvSpPr>
        <xdr:cNvPr id="15" name="TextBox 20"/>
        <xdr:cNvSpPr txBox="1"/>
      </xdr:nvSpPr>
      <xdr:spPr>
        <a:xfrm rot="5400000">
          <a:off x="9639581" y="254143"/>
          <a:ext cx="530528" cy="247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188</a:t>
          </a:r>
          <a:endParaRPr lang="th-TH" sz="12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showGridLines="0" topLeftCell="A24" workbookViewId="0">
      <selection activeCell="E40" sqref="E40"/>
    </sheetView>
  </sheetViews>
  <sheetFormatPr defaultColWidth="9.140625" defaultRowHeight="21.75"/>
  <cols>
    <col min="1" max="1" width="1.7109375" style="45" customWidth="1"/>
    <col min="2" max="2" width="6" style="45" customWidth="1"/>
    <col min="3" max="3" width="4.5703125" style="45" customWidth="1"/>
    <col min="4" max="4" width="7.7109375" style="45" customWidth="1"/>
    <col min="5" max="5" width="11.140625" style="45" customWidth="1"/>
    <col min="6" max="6" width="10.28515625" style="45" customWidth="1"/>
    <col min="7" max="7" width="14.85546875" style="45" customWidth="1"/>
    <col min="8" max="8" width="10" style="45" customWidth="1"/>
    <col min="9" max="9" width="10.5703125" style="45" customWidth="1"/>
    <col min="10" max="11" width="10" style="45" customWidth="1"/>
    <col min="12" max="12" width="10.85546875" style="45" customWidth="1"/>
    <col min="13" max="13" width="1.42578125" style="45" customWidth="1"/>
    <col min="14" max="14" width="10.5703125" style="45" customWidth="1"/>
    <col min="15" max="15" width="10.42578125" style="45" customWidth="1"/>
    <col min="16" max="16" width="8.42578125" style="45" customWidth="1"/>
    <col min="17" max="17" width="1.28515625" style="45" customWidth="1"/>
    <col min="18" max="18" width="18.85546875" style="45" customWidth="1"/>
    <col min="19" max="19" width="2.28515625" style="45" customWidth="1"/>
    <col min="20" max="20" width="4.5703125" style="45" customWidth="1"/>
    <col min="21" max="16384" width="9.140625" style="45"/>
  </cols>
  <sheetData>
    <row r="1" spans="1:21" s="80" customFormat="1">
      <c r="B1" s="82" t="s">
        <v>36</v>
      </c>
      <c r="C1" s="78"/>
      <c r="D1" s="82" t="s">
        <v>154</v>
      </c>
      <c r="Q1" s="81"/>
    </row>
    <row r="2" spans="1:21" s="60" customFormat="1">
      <c r="B2" s="80" t="s">
        <v>37</v>
      </c>
      <c r="C2" s="78"/>
      <c r="D2" s="79" t="s">
        <v>155</v>
      </c>
    </row>
    <row r="3" spans="1:21" s="60" customFormat="1" ht="18" customHeight="1">
      <c r="B3" s="77"/>
      <c r="C3" s="78"/>
      <c r="D3" s="77"/>
      <c r="R3" s="73" t="s">
        <v>80</v>
      </c>
    </row>
    <row r="4" spans="1:21" s="71" customFormat="1" ht="6" customHeight="1">
      <c r="A4" s="76"/>
      <c r="B4" s="76"/>
      <c r="C4" s="76"/>
      <c r="D4" s="76"/>
      <c r="E4" s="76"/>
      <c r="F4" s="76"/>
      <c r="G4" s="76"/>
      <c r="H4" s="76"/>
      <c r="M4" s="45"/>
      <c r="N4" s="45"/>
      <c r="O4" s="75"/>
      <c r="P4" s="75"/>
      <c r="Q4" s="74"/>
      <c r="R4" s="73"/>
      <c r="S4" s="72"/>
    </row>
    <row r="5" spans="1:21" s="47" customFormat="1" ht="23.25" customHeight="1">
      <c r="A5" s="180" t="s">
        <v>15</v>
      </c>
      <c r="B5" s="180"/>
      <c r="C5" s="180"/>
      <c r="D5" s="181"/>
      <c r="E5" s="70" t="s">
        <v>2</v>
      </c>
      <c r="F5" s="186" t="s">
        <v>14</v>
      </c>
      <c r="G5" s="187"/>
      <c r="H5" s="187"/>
      <c r="I5" s="187"/>
      <c r="J5" s="188"/>
      <c r="K5" s="186" t="s">
        <v>23</v>
      </c>
      <c r="L5" s="187"/>
      <c r="M5" s="187"/>
      <c r="N5" s="187"/>
      <c r="O5" s="187"/>
      <c r="P5" s="188"/>
      <c r="Q5" s="189" t="s">
        <v>16</v>
      </c>
      <c r="R5" s="190"/>
      <c r="S5" s="62"/>
      <c r="T5" s="48"/>
    </row>
    <row r="6" spans="1:21" s="47" customFormat="1" ht="23.25" customHeight="1">
      <c r="A6" s="182"/>
      <c r="B6" s="182"/>
      <c r="C6" s="182"/>
      <c r="D6" s="183"/>
      <c r="E6" s="67" t="s">
        <v>3</v>
      </c>
      <c r="F6" s="67"/>
      <c r="G6" s="67" t="s">
        <v>25</v>
      </c>
      <c r="H6" s="67" t="s">
        <v>6</v>
      </c>
      <c r="I6" s="69" t="s">
        <v>29</v>
      </c>
      <c r="J6" s="68"/>
      <c r="K6" s="62"/>
      <c r="L6" s="195"/>
      <c r="M6" s="196"/>
      <c r="N6" s="62"/>
      <c r="O6" s="66"/>
      <c r="P6" s="66"/>
      <c r="Q6" s="191"/>
      <c r="R6" s="192"/>
      <c r="S6" s="62"/>
      <c r="T6" s="48"/>
    </row>
    <row r="7" spans="1:21" s="47" customFormat="1" ht="23.25" customHeight="1">
      <c r="A7" s="182"/>
      <c r="B7" s="182"/>
      <c r="C7" s="182"/>
      <c r="D7" s="183"/>
      <c r="E7" s="67" t="s">
        <v>4</v>
      </c>
      <c r="F7" s="67" t="s">
        <v>0</v>
      </c>
      <c r="G7" s="67" t="s">
        <v>28</v>
      </c>
      <c r="H7" s="67" t="s">
        <v>13</v>
      </c>
      <c r="I7" s="67" t="s">
        <v>12</v>
      </c>
      <c r="J7" s="67" t="s">
        <v>27</v>
      </c>
      <c r="K7" s="62" t="s">
        <v>0</v>
      </c>
      <c r="L7" s="195" t="s">
        <v>8</v>
      </c>
      <c r="M7" s="196"/>
      <c r="N7" s="62" t="s">
        <v>9</v>
      </c>
      <c r="O7" s="66" t="s">
        <v>10</v>
      </c>
      <c r="P7" s="66" t="s">
        <v>24</v>
      </c>
      <c r="Q7" s="191"/>
      <c r="R7" s="192"/>
      <c r="S7" s="62"/>
      <c r="T7" s="48"/>
    </row>
    <row r="8" spans="1:21" s="47" customFormat="1" ht="23.25" customHeight="1">
      <c r="A8" s="184"/>
      <c r="B8" s="184"/>
      <c r="C8" s="184"/>
      <c r="D8" s="185"/>
      <c r="E8" s="65" t="s">
        <v>34</v>
      </c>
      <c r="F8" s="65" t="s">
        <v>1</v>
      </c>
      <c r="G8" s="65" t="s">
        <v>30</v>
      </c>
      <c r="H8" s="65" t="s">
        <v>31</v>
      </c>
      <c r="I8" s="65" t="s">
        <v>31</v>
      </c>
      <c r="J8" s="65" t="s">
        <v>26</v>
      </c>
      <c r="K8" s="64" t="s">
        <v>1</v>
      </c>
      <c r="L8" s="197" t="s">
        <v>32</v>
      </c>
      <c r="M8" s="198"/>
      <c r="N8" s="64" t="s">
        <v>33</v>
      </c>
      <c r="O8" s="63" t="s">
        <v>11</v>
      </c>
      <c r="P8" s="63" t="s">
        <v>26</v>
      </c>
      <c r="Q8" s="193"/>
      <c r="R8" s="194"/>
      <c r="S8" s="62"/>
      <c r="T8" s="48"/>
    </row>
    <row r="9" spans="1:21" s="47" customFormat="1" ht="8.4499999999999993" customHeight="1">
      <c r="A9" s="61"/>
      <c r="E9" s="55"/>
      <c r="F9" s="55"/>
      <c r="G9" s="55"/>
      <c r="H9" s="55"/>
      <c r="I9" s="55"/>
      <c r="J9" s="55"/>
      <c r="L9" s="53"/>
      <c r="M9" s="54"/>
      <c r="O9" s="53"/>
      <c r="P9" s="53"/>
      <c r="Q9" s="53"/>
      <c r="R9" s="60"/>
      <c r="S9" s="48"/>
      <c r="T9" s="48"/>
    </row>
    <row r="10" spans="1:21" s="91" customFormat="1" ht="18" customHeight="1">
      <c r="A10" s="83" t="s">
        <v>38</v>
      </c>
      <c r="B10" s="84"/>
      <c r="C10" s="84"/>
      <c r="D10" s="217"/>
      <c r="E10" s="85">
        <v>933</v>
      </c>
      <c r="F10" s="85">
        <v>739218.63306099991</v>
      </c>
      <c r="G10" s="85">
        <v>19869.804910999999</v>
      </c>
      <c r="H10" s="85">
        <v>519443.19531599997</v>
      </c>
      <c r="I10" s="85">
        <v>199893.74781899998</v>
      </c>
      <c r="J10" s="85">
        <v>11.885019</v>
      </c>
      <c r="K10" s="86">
        <v>895719.56729000004</v>
      </c>
      <c r="L10" s="87">
        <v>143430.14148099997</v>
      </c>
      <c r="M10" s="88"/>
      <c r="N10" s="86">
        <v>607907.55990399991</v>
      </c>
      <c r="O10" s="87">
        <v>144156.01729799999</v>
      </c>
      <c r="P10" s="87">
        <v>225.84860900000001</v>
      </c>
      <c r="Q10" s="89"/>
      <c r="R10" s="90" t="s">
        <v>39</v>
      </c>
      <c r="S10" s="83"/>
      <c r="T10" s="84"/>
      <c r="U10" s="84"/>
    </row>
    <row r="11" spans="1:21" s="91" customFormat="1" ht="18" customHeight="1">
      <c r="A11" s="83"/>
      <c r="B11" s="92" t="s">
        <v>40</v>
      </c>
      <c r="C11" s="84"/>
      <c r="D11" s="84"/>
      <c r="E11" s="59">
        <v>153</v>
      </c>
      <c r="F11" s="59">
        <v>152145.35582500001</v>
      </c>
      <c r="G11" s="59">
        <v>3342.5369479999999</v>
      </c>
      <c r="H11" s="59">
        <v>101886.78847299999</v>
      </c>
      <c r="I11" s="59">
        <v>46909.147956000001</v>
      </c>
      <c r="J11" s="59">
        <v>6.8824480000000001</v>
      </c>
      <c r="K11" s="57">
        <v>168383.26985000001</v>
      </c>
      <c r="L11" s="56">
        <v>21652.297766</v>
      </c>
      <c r="M11" s="58"/>
      <c r="N11" s="57">
        <v>119462.077391</v>
      </c>
      <c r="O11" s="56">
        <v>27206.823073</v>
      </c>
      <c r="P11" s="56">
        <v>62.071621</v>
      </c>
      <c r="Q11" s="89"/>
      <c r="R11" s="92" t="s">
        <v>41</v>
      </c>
      <c r="S11" s="83"/>
      <c r="T11" s="92"/>
      <c r="U11" s="84"/>
    </row>
    <row r="12" spans="1:21" s="91" customFormat="1" ht="18" customHeight="1">
      <c r="A12" s="83"/>
      <c r="B12" s="84" t="s">
        <v>42</v>
      </c>
      <c r="C12" s="84"/>
      <c r="D12" s="84"/>
      <c r="E12" s="59">
        <v>48</v>
      </c>
      <c r="F12" s="59">
        <v>38352.448046999998</v>
      </c>
      <c r="G12" s="59">
        <v>1050.82131</v>
      </c>
      <c r="H12" s="59">
        <v>28717.328106000001</v>
      </c>
      <c r="I12" s="59">
        <v>8584.2986309999997</v>
      </c>
      <c r="J12" s="37" t="s">
        <v>35</v>
      </c>
      <c r="K12" s="57">
        <v>37969.999459999999</v>
      </c>
      <c r="L12" s="56">
        <v>7886.1118969999998</v>
      </c>
      <c r="M12" s="58"/>
      <c r="N12" s="57">
        <v>21845.620653999998</v>
      </c>
      <c r="O12" s="56">
        <v>8229.56041</v>
      </c>
      <c r="P12" s="56">
        <v>8.7065000000000001</v>
      </c>
      <c r="Q12" s="89"/>
      <c r="R12" s="92" t="s">
        <v>43</v>
      </c>
      <c r="S12" s="83"/>
      <c r="T12" s="84"/>
      <c r="U12" s="84"/>
    </row>
    <row r="13" spans="1:21" s="91" customFormat="1" ht="18" customHeight="1">
      <c r="A13" s="83"/>
      <c r="B13" s="84" t="s">
        <v>44</v>
      </c>
      <c r="C13" s="84"/>
      <c r="D13" s="84"/>
      <c r="E13" s="59">
        <v>44</v>
      </c>
      <c r="F13" s="59">
        <v>32559.212889999999</v>
      </c>
      <c r="G13" s="59">
        <v>787.30732999999998</v>
      </c>
      <c r="H13" s="59">
        <v>25294.932442000001</v>
      </c>
      <c r="I13" s="59">
        <v>6475.673119</v>
      </c>
      <c r="J13" s="59">
        <v>1.3</v>
      </c>
      <c r="K13" s="57">
        <v>49785.096436</v>
      </c>
      <c r="L13" s="56">
        <v>7300.8218960000004</v>
      </c>
      <c r="M13" s="58"/>
      <c r="N13" s="57">
        <v>30121.891964999999</v>
      </c>
      <c r="O13" s="56">
        <v>12361.772037999999</v>
      </c>
      <c r="P13" s="56">
        <v>0.610537</v>
      </c>
      <c r="Q13" s="89"/>
      <c r="R13" s="92" t="s">
        <v>45</v>
      </c>
      <c r="S13" s="83"/>
      <c r="T13" s="84"/>
      <c r="U13" s="84"/>
    </row>
    <row r="14" spans="1:21" s="91" customFormat="1" ht="18" customHeight="1">
      <c r="A14" s="83"/>
      <c r="B14" s="84" t="s">
        <v>46</v>
      </c>
      <c r="C14" s="84"/>
      <c r="D14" s="84"/>
      <c r="E14" s="59">
        <v>41</v>
      </c>
      <c r="F14" s="59">
        <v>28866.499928000001</v>
      </c>
      <c r="G14" s="59">
        <v>903.41618300000005</v>
      </c>
      <c r="H14" s="59">
        <v>20512.815935999999</v>
      </c>
      <c r="I14" s="59">
        <v>7450.0652389999996</v>
      </c>
      <c r="J14" s="218">
        <v>0.202571</v>
      </c>
      <c r="K14" s="57">
        <v>36567.980230000001</v>
      </c>
      <c r="L14" s="56">
        <v>5611.866642</v>
      </c>
      <c r="M14" s="58"/>
      <c r="N14" s="57">
        <v>23709.592013000001</v>
      </c>
      <c r="O14" s="56">
        <v>7220.0657529999999</v>
      </c>
      <c r="P14" s="56">
        <v>26.455821</v>
      </c>
      <c r="Q14" s="89"/>
      <c r="R14" s="92" t="s">
        <v>47</v>
      </c>
      <c r="S14" s="83"/>
      <c r="T14" s="84"/>
      <c r="U14" s="84"/>
    </row>
    <row r="15" spans="1:21" s="91" customFormat="1" ht="18" customHeight="1">
      <c r="A15" s="83"/>
      <c r="B15" s="84" t="s">
        <v>48</v>
      </c>
      <c r="C15" s="84"/>
      <c r="D15" s="84"/>
      <c r="E15" s="59">
        <v>87</v>
      </c>
      <c r="F15" s="59">
        <v>67345.760836999994</v>
      </c>
      <c r="G15" s="59">
        <v>1891.5112819999999</v>
      </c>
      <c r="H15" s="59">
        <v>47563.402708000001</v>
      </c>
      <c r="I15" s="59">
        <v>17890.446846999999</v>
      </c>
      <c r="J15" s="218">
        <v>0.4</v>
      </c>
      <c r="K15" s="57">
        <v>88973.010949999996</v>
      </c>
      <c r="L15" s="56">
        <v>11415.195265</v>
      </c>
      <c r="M15" s="58"/>
      <c r="N15" s="57">
        <v>62079.984018000003</v>
      </c>
      <c r="O15" s="56">
        <v>15424.368458999999</v>
      </c>
      <c r="P15" s="56">
        <v>53.463208000000002</v>
      </c>
      <c r="Q15" s="89"/>
      <c r="R15" s="92" t="s">
        <v>49</v>
      </c>
      <c r="S15" s="83"/>
      <c r="T15" s="84"/>
      <c r="U15" s="84"/>
    </row>
    <row r="16" spans="1:21" s="91" customFormat="1" ht="18" customHeight="1">
      <c r="A16" s="83"/>
      <c r="B16" s="84" t="s">
        <v>50</v>
      </c>
      <c r="C16" s="84"/>
      <c r="D16" s="84"/>
      <c r="E16" s="59">
        <v>19</v>
      </c>
      <c r="F16" s="59">
        <v>13546.349227999999</v>
      </c>
      <c r="G16" s="59">
        <v>314.766526</v>
      </c>
      <c r="H16" s="59">
        <v>10096.66409</v>
      </c>
      <c r="I16" s="59">
        <v>3134.9186119999999</v>
      </c>
      <c r="J16" s="37" t="s">
        <v>35</v>
      </c>
      <c r="K16" s="57">
        <v>19186.585039000001</v>
      </c>
      <c r="L16" s="56">
        <v>3562.2267270000002</v>
      </c>
      <c r="M16" s="58"/>
      <c r="N16" s="57">
        <v>9893.5683520000002</v>
      </c>
      <c r="O16" s="56">
        <v>5730.74881</v>
      </c>
      <c r="P16" s="219">
        <v>4.1149999999999999E-2</v>
      </c>
      <c r="Q16" s="89"/>
      <c r="R16" s="92" t="s">
        <v>51</v>
      </c>
      <c r="S16" s="83"/>
      <c r="T16" s="84"/>
      <c r="U16" s="84"/>
    </row>
    <row r="17" spans="1:21" s="91" customFormat="1" ht="18" customHeight="1">
      <c r="A17" s="83"/>
      <c r="B17" s="84" t="s">
        <v>52</v>
      </c>
      <c r="C17" s="84"/>
      <c r="D17" s="84"/>
      <c r="E17" s="59">
        <v>38</v>
      </c>
      <c r="F17" s="59">
        <v>23292.896724999999</v>
      </c>
      <c r="G17" s="59">
        <v>791.033051</v>
      </c>
      <c r="H17" s="59">
        <v>17094.406711</v>
      </c>
      <c r="I17" s="59">
        <v>5407.456964</v>
      </c>
      <c r="J17" s="37" t="s">
        <v>35</v>
      </c>
      <c r="K17" s="57">
        <v>22083.858737999999</v>
      </c>
      <c r="L17" s="56">
        <v>5360.6340120000004</v>
      </c>
      <c r="M17" s="58"/>
      <c r="N17" s="57">
        <v>15266.993732999999</v>
      </c>
      <c r="O17" s="56">
        <v>1454.7458180000001</v>
      </c>
      <c r="P17" s="56">
        <v>1.485174</v>
      </c>
      <c r="Q17" s="89"/>
      <c r="R17" s="92" t="s">
        <v>53</v>
      </c>
      <c r="S17" s="83"/>
      <c r="T17" s="84"/>
      <c r="U17" s="84"/>
    </row>
    <row r="18" spans="1:21" s="91" customFormat="1" ht="18" customHeight="1">
      <c r="A18" s="84"/>
      <c r="B18" s="84" t="s">
        <v>54</v>
      </c>
      <c r="C18" s="84"/>
      <c r="D18" s="84"/>
      <c r="E18" s="59">
        <v>13</v>
      </c>
      <c r="F18" s="59">
        <v>6986.9617479999997</v>
      </c>
      <c r="G18" s="59">
        <v>153.59378799999999</v>
      </c>
      <c r="H18" s="59">
        <v>5555.3156630000003</v>
      </c>
      <c r="I18" s="59">
        <v>1278.0522980000001</v>
      </c>
      <c r="J18" s="37" t="s">
        <v>35</v>
      </c>
      <c r="K18" s="57">
        <v>9188.7154759999994</v>
      </c>
      <c r="L18" s="56">
        <v>2340.803261</v>
      </c>
      <c r="M18" s="58"/>
      <c r="N18" s="57">
        <v>5322.8067890000002</v>
      </c>
      <c r="O18" s="56">
        <v>1521.9139929999999</v>
      </c>
      <c r="P18" s="56">
        <v>3.191433</v>
      </c>
      <c r="Q18" s="89"/>
      <c r="R18" s="92" t="s">
        <v>55</v>
      </c>
      <c r="S18" s="84"/>
      <c r="T18" s="84"/>
      <c r="U18" s="84"/>
    </row>
    <row r="19" spans="1:21" s="91" customFormat="1" ht="18" customHeight="1">
      <c r="A19" s="84"/>
      <c r="B19" s="84" t="s">
        <v>56</v>
      </c>
      <c r="C19" s="84"/>
      <c r="D19" s="84"/>
      <c r="E19" s="59">
        <v>18</v>
      </c>
      <c r="F19" s="59">
        <v>9918.2679599999992</v>
      </c>
      <c r="G19" s="59">
        <v>323.77184099999999</v>
      </c>
      <c r="H19" s="59">
        <v>7386.3487960000002</v>
      </c>
      <c r="I19" s="59">
        <v>2208.1473230000001</v>
      </c>
      <c r="J19" s="37" t="s">
        <v>35</v>
      </c>
      <c r="K19" s="57">
        <v>10215.19382</v>
      </c>
      <c r="L19" s="56">
        <v>2935.0010950000001</v>
      </c>
      <c r="M19" s="58"/>
      <c r="N19" s="57">
        <v>6133.4927550000002</v>
      </c>
      <c r="O19" s="56">
        <v>1139.067839</v>
      </c>
      <c r="P19" s="56">
        <v>7.6321310000000002</v>
      </c>
      <c r="Q19" s="89"/>
      <c r="R19" s="92" t="s">
        <v>57</v>
      </c>
      <c r="S19" s="84"/>
      <c r="T19" s="84"/>
      <c r="U19" s="84"/>
    </row>
    <row r="20" spans="1:21" s="91" customFormat="1" ht="18" customHeight="1">
      <c r="A20" s="84"/>
      <c r="B20" s="84" t="s">
        <v>58</v>
      </c>
      <c r="C20" s="84"/>
      <c r="D20" s="84"/>
      <c r="E20" s="59">
        <v>120</v>
      </c>
      <c r="F20" s="59">
        <v>106641.28097000001</v>
      </c>
      <c r="G20" s="59">
        <v>2602.1875140000002</v>
      </c>
      <c r="H20" s="59">
        <v>71903.255715000007</v>
      </c>
      <c r="I20" s="59">
        <v>32135.837740999999</v>
      </c>
      <c r="J20" s="37" t="s">
        <v>35</v>
      </c>
      <c r="K20" s="57">
        <v>144763.580674</v>
      </c>
      <c r="L20" s="56">
        <v>18781.612840999998</v>
      </c>
      <c r="M20" s="58"/>
      <c r="N20" s="57">
        <v>102070.666539</v>
      </c>
      <c r="O20" s="56">
        <v>23901.981839</v>
      </c>
      <c r="P20" s="56">
        <v>9.3194549999999996</v>
      </c>
      <c r="Q20" s="89"/>
      <c r="R20" s="92" t="s">
        <v>59</v>
      </c>
      <c r="S20" s="84"/>
      <c r="T20" s="84"/>
      <c r="U20" s="84"/>
    </row>
    <row r="21" spans="1:21" s="91" customFormat="1" ht="18" customHeight="1">
      <c r="A21" s="84"/>
      <c r="B21" s="84" t="s">
        <v>60</v>
      </c>
      <c r="C21" s="84"/>
      <c r="D21" s="84"/>
      <c r="E21" s="59">
        <v>82</v>
      </c>
      <c r="F21" s="59">
        <v>78293.802750999996</v>
      </c>
      <c r="G21" s="59">
        <v>2482.2767760000002</v>
      </c>
      <c r="H21" s="59">
        <v>51076.357074</v>
      </c>
      <c r="I21" s="59">
        <v>24732.568900999999</v>
      </c>
      <c r="J21" s="59">
        <v>2.6</v>
      </c>
      <c r="K21" s="57">
        <v>88847.296784000006</v>
      </c>
      <c r="L21" s="56">
        <v>12574.459907</v>
      </c>
      <c r="M21" s="58"/>
      <c r="N21" s="57">
        <v>67124.252466000005</v>
      </c>
      <c r="O21" s="56">
        <v>9125.4548680000007</v>
      </c>
      <c r="P21" s="56">
        <v>23.129543000000002</v>
      </c>
      <c r="Q21" s="89"/>
      <c r="R21" s="92" t="s">
        <v>61</v>
      </c>
      <c r="S21" s="84"/>
      <c r="T21" s="84"/>
      <c r="U21" s="84"/>
    </row>
    <row r="22" spans="1:21" s="91" customFormat="1" ht="18" customHeight="1">
      <c r="A22" s="84"/>
      <c r="B22" s="84" t="s">
        <v>62</v>
      </c>
      <c r="C22" s="84"/>
      <c r="D22" s="84"/>
      <c r="E22" s="59">
        <v>25</v>
      </c>
      <c r="F22" s="59">
        <v>19031.940559999999</v>
      </c>
      <c r="G22" s="59">
        <v>584.54777999999999</v>
      </c>
      <c r="H22" s="59">
        <v>13979.174059999999</v>
      </c>
      <c r="I22" s="59">
        <v>4468.2187190000004</v>
      </c>
      <c r="J22" s="37" t="s">
        <v>35</v>
      </c>
      <c r="K22" s="57">
        <v>21388.890461999999</v>
      </c>
      <c r="L22" s="56">
        <v>4831.6182090000002</v>
      </c>
      <c r="M22" s="58"/>
      <c r="N22" s="57">
        <v>11764.558967999999</v>
      </c>
      <c r="O22" s="56">
        <v>4789.8565980000003</v>
      </c>
      <c r="P22" s="56">
        <v>2.856687</v>
      </c>
      <c r="Q22" s="89"/>
      <c r="R22" s="92" t="s">
        <v>63</v>
      </c>
      <c r="S22" s="84"/>
      <c r="T22" s="84"/>
      <c r="U22" s="84"/>
    </row>
    <row r="23" spans="1:21" s="91" customFormat="1" ht="18" customHeight="1">
      <c r="A23" s="84"/>
      <c r="B23" s="84" t="s">
        <v>64</v>
      </c>
      <c r="C23" s="84"/>
      <c r="D23" s="84"/>
      <c r="E23" s="59">
        <v>30</v>
      </c>
      <c r="F23" s="59">
        <v>24180.147548000001</v>
      </c>
      <c r="G23" s="59">
        <v>409.642582</v>
      </c>
      <c r="H23" s="59">
        <v>16740.141447999998</v>
      </c>
      <c r="I23" s="59">
        <v>7029.8635180000001</v>
      </c>
      <c r="J23" s="59">
        <v>0.5</v>
      </c>
      <c r="K23" s="57">
        <v>21282.221802</v>
      </c>
      <c r="L23" s="56">
        <v>3763.4343309999999</v>
      </c>
      <c r="M23" s="58"/>
      <c r="N23" s="57">
        <v>15649.821027</v>
      </c>
      <c r="O23" s="56">
        <v>1868.942945</v>
      </c>
      <c r="P23" s="219">
        <v>2.35E-2</v>
      </c>
      <c r="Q23" s="89"/>
      <c r="R23" s="92" t="s">
        <v>65</v>
      </c>
      <c r="S23" s="84"/>
      <c r="T23" s="84"/>
      <c r="U23" s="84"/>
    </row>
    <row r="24" spans="1:21" s="91" customFormat="1" ht="18" customHeight="1">
      <c r="A24" s="84"/>
      <c r="B24" s="92" t="s">
        <v>66</v>
      </c>
      <c r="C24" s="84"/>
      <c r="D24" s="84"/>
      <c r="E24" s="59">
        <v>41</v>
      </c>
      <c r="F24" s="59">
        <v>26266.386263</v>
      </c>
      <c r="G24" s="59">
        <v>948.15615200000002</v>
      </c>
      <c r="H24" s="59">
        <v>19238.65394</v>
      </c>
      <c r="I24" s="59">
        <v>6079.5761709999997</v>
      </c>
      <c r="J24" s="37" t="s">
        <v>35</v>
      </c>
      <c r="K24" s="57">
        <v>27656.725026</v>
      </c>
      <c r="L24" s="56">
        <v>5381.9799039999998</v>
      </c>
      <c r="M24" s="58"/>
      <c r="N24" s="57">
        <v>17244.548524999998</v>
      </c>
      <c r="O24" s="56">
        <v>5029.5679010000003</v>
      </c>
      <c r="P24" s="56">
        <v>0.62869600000000003</v>
      </c>
      <c r="Q24" s="89"/>
      <c r="R24" s="92" t="s">
        <v>67</v>
      </c>
      <c r="S24" s="84"/>
      <c r="T24" s="92"/>
      <c r="U24" s="84"/>
    </row>
    <row r="25" spans="1:21" s="91" customFormat="1" ht="18" customHeight="1">
      <c r="A25" s="84"/>
      <c r="B25" s="92" t="s">
        <v>68</v>
      </c>
      <c r="C25" s="84"/>
      <c r="D25" s="84"/>
      <c r="E25" s="59">
        <v>45</v>
      </c>
      <c r="F25" s="59">
        <v>29712.161424999998</v>
      </c>
      <c r="G25" s="59">
        <v>918.093121</v>
      </c>
      <c r="H25" s="59">
        <v>21641.558077999998</v>
      </c>
      <c r="I25" s="59">
        <v>7152.5102269999998</v>
      </c>
      <c r="J25" s="37" t="s">
        <v>35</v>
      </c>
      <c r="K25" s="57">
        <v>51161.967036000002</v>
      </c>
      <c r="L25" s="56">
        <v>8471.0742050000008</v>
      </c>
      <c r="M25" s="58"/>
      <c r="N25" s="57">
        <v>34163.027662</v>
      </c>
      <c r="O25" s="56">
        <v>8525.9888090000004</v>
      </c>
      <c r="P25" s="56">
        <v>1.87636</v>
      </c>
      <c r="Q25" s="89"/>
      <c r="R25" s="92" t="s">
        <v>69</v>
      </c>
      <c r="S25" s="84"/>
      <c r="T25" s="92"/>
      <c r="U25" s="84"/>
    </row>
    <row r="26" spans="1:21" s="91" customFormat="1" ht="18" customHeight="1">
      <c r="A26" s="84"/>
      <c r="B26" s="92" t="s">
        <v>70</v>
      </c>
      <c r="C26" s="84"/>
      <c r="D26" s="84"/>
      <c r="E26" s="59">
        <v>29</v>
      </c>
      <c r="F26" s="59">
        <v>19095.613065000001</v>
      </c>
      <c r="G26" s="59">
        <v>571.15317800000003</v>
      </c>
      <c r="H26" s="59">
        <v>13475.181183000001</v>
      </c>
      <c r="I26" s="59">
        <v>5049.2787040000003</v>
      </c>
      <c r="J26" s="37" t="s">
        <v>35</v>
      </c>
      <c r="K26" s="57">
        <v>23709.603739999999</v>
      </c>
      <c r="L26" s="56">
        <v>5531.4704369999999</v>
      </c>
      <c r="M26" s="58"/>
      <c r="N26" s="57">
        <v>15253.189168999999</v>
      </c>
      <c r="O26" s="56">
        <v>2923.8391339999998</v>
      </c>
      <c r="P26" s="56">
        <v>1.105</v>
      </c>
      <c r="Q26" s="89"/>
      <c r="R26" s="92" t="s">
        <v>71</v>
      </c>
      <c r="S26" s="84"/>
      <c r="T26" s="92"/>
      <c r="U26" s="84"/>
    </row>
    <row r="27" spans="1:21" s="91" customFormat="1" ht="18" customHeight="1">
      <c r="A27" s="84"/>
      <c r="B27" s="92" t="s">
        <v>72</v>
      </c>
      <c r="C27" s="84"/>
      <c r="D27" s="84"/>
      <c r="E27" s="59">
        <v>39</v>
      </c>
      <c r="F27" s="59">
        <v>27876.8135</v>
      </c>
      <c r="G27" s="59">
        <v>560.75714600000003</v>
      </c>
      <c r="H27" s="59">
        <v>20912.66447</v>
      </c>
      <c r="I27" s="59">
        <v>6403.3918839999997</v>
      </c>
      <c r="J27" s="37" t="s">
        <v>35</v>
      </c>
      <c r="K27" s="57">
        <v>37668.028811999997</v>
      </c>
      <c r="L27" s="56">
        <v>7149.9772320000002</v>
      </c>
      <c r="M27" s="58"/>
      <c r="N27" s="57">
        <v>27004.909383999999</v>
      </c>
      <c r="O27" s="56">
        <v>3507.2526149999999</v>
      </c>
      <c r="P27" s="56">
        <v>5.8895809999999997</v>
      </c>
      <c r="Q27" s="89"/>
      <c r="R27" s="92" t="s">
        <v>73</v>
      </c>
      <c r="S27" s="84"/>
      <c r="T27" s="92"/>
      <c r="U27" s="84"/>
    </row>
    <row r="28" spans="1:21" s="91" customFormat="1" ht="18" customHeight="1">
      <c r="A28" s="84"/>
      <c r="B28" s="84" t="s">
        <v>74</v>
      </c>
      <c r="C28" s="84"/>
      <c r="D28" s="84"/>
      <c r="E28" s="59">
        <v>28</v>
      </c>
      <c r="F28" s="59">
        <v>16941.230190999999</v>
      </c>
      <c r="G28" s="59">
        <v>568.67349300000001</v>
      </c>
      <c r="H28" s="59">
        <v>12648.674709999999</v>
      </c>
      <c r="I28" s="59">
        <v>3723.881989</v>
      </c>
      <c r="J28" s="37" t="s">
        <v>35</v>
      </c>
      <c r="K28" s="57">
        <v>14928.857303999999</v>
      </c>
      <c r="L28" s="56">
        <v>3506.864204</v>
      </c>
      <c r="M28" s="58"/>
      <c r="N28" s="57">
        <v>9603.1882170000008</v>
      </c>
      <c r="O28" s="56">
        <v>1803.5125310000001</v>
      </c>
      <c r="P28" s="56">
        <v>15.292351999999999</v>
      </c>
      <c r="Q28" s="89"/>
      <c r="R28" s="92" t="s">
        <v>75</v>
      </c>
      <c r="S28" s="84"/>
      <c r="T28" s="84"/>
      <c r="U28" s="84"/>
    </row>
    <row r="29" spans="1:21" s="91" customFormat="1" ht="18" customHeight="1">
      <c r="A29" s="84"/>
      <c r="B29" s="84" t="s">
        <v>76</v>
      </c>
      <c r="C29" s="84"/>
      <c r="D29" s="84"/>
      <c r="E29" s="59">
        <v>19</v>
      </c>
      <c r="F29" s="59">
        <v>11489.809968</v>
      </c>
      <c r="G29" s="59">
        <v>486.17557599999998</v>
      </c>
      <c r="H29" s="59">
        <v>8162.1016099999997</v>
      </c>
      <c r="I29" s="59">
        <v>2841.5327820000002</v>
      </c>
      <c r="J29" s="37" t="s">
        <v>35</v>
      </c>
      <c r="K29" s="57">
        <v>12832.978800999999</v>
      </c>
      <c r="L29" s="56">
        <v>2900.6810890000002</v>
      </c>
      <c r="M29" s="58"/>
      <c r="N29" s="57">
        <v>8278.8001339999992</v>
      </c>
      <c r="O29" s="56">
        <v>1651.9237189999999</v>
      </c>
      <c r="P29" s="56">
        <v>1.57386</v>
      </c>
      <c r="Q29" s="89"/>
      <c r="R29" s="92" t="s">
        <v>77</v>
      </c>
      <c r="S29" s="84"/>
      <c r="T29" s="84"/>
      <c r="U29" s="84"/>
    </row>
    <row r="30" spans="1:21" s="91" customFormat="1" ht="18" customHeight="1">
      <c r="A30" s="84"/>
      <c r="B30" s="84" t="s">
        <v>78</v>
      </c>
      <c r="C30" s="84"/>
      <c r="D30" s="84"/>
      <c r="E30" s="59">
        <v>14</v>
      </c>
      <c r="F30" s="59">
        <v>6675.6936320000004</v>
      </c>
      <c r="G30" s="59">
        <v>179.38333399999999</v>
      </c>
      <c r="H30" s="59">
        <v>5557.4301029999997</v>
      </c>
      <c r="I30" s="59">
        <v>938.88019399999996</v>
      </c>
      <c r="J30" s="37" t="s">
        <v>35</v>
      </c>
      <c r="K30" s="57">
        <v>9125.7068500000005</v>
      </c>
      <c r="L30" s="56">
        <v>2472.0105610000001</v>
      </c>
      <c r="M30" s="58"/>
      <c r="N30" s="57">
        <v>5914.5701429999999</v>
      </c>
      <c r="O30" s="56">
        <v>738.63014599999997</v>
      </c>
      <c r="P30" s="219">
        <v>0.496</v>
      </c>
      <c r="Q30" s="89"/>
      <c r="R30" s="92" t="s">
        <v>79</v>
      </c>
      <c r="S30" s="84"/>
      <c r="T30" s="84"/>
      <c r="U30" s="84"/>
    </row>
    <row r="31" spans="1:21" ht="6" customHeight="1">
      <c r="A31" s="49"/>
      <c r="B31" s="49"/>
      <c r="C31" s="49"/>
      <c r="D31" s="49"/>
      <c r="E31" s="52"/>
      <c r="F31" s="52"/>
      <c r="G31" s="52"/>
      <c r="H31" s="52"/>
      <c r="I31" s="52"/>
      <c r="J31" s="52"/>
      <c r="K31" s="49"/>
      <c r="L31" s="50"/>
      <c r="M31" s="51"/>
      <c r="N31" s="49"/>
      <c r="O31" s="50"/>
      <c r="P31" s="50"/>
      <c r="Q31" s="50"/>
      <c r="R31" s="49"/>
      <c r="S31" s="48"/>
      <c r="T31" s="48"/>
      <c r="U31" s="47"/>
    </row>
    <row r="32" spans="1:21" ht="2.2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  <c r="R32" s="48"/>
      <c r="S32" s="47"/>
      <c r="T32" s="48"/>
      <c r="U32" s="47"/>
    </row>
    <row r="33" spans="1:21" ht="18.75" customHeight="1">
      <c r="A33" s="47"/>
      <c r="B33" s="47" t="s">
        <v>18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  <c r="U33" s="47"/>
    </row>
    <row r="34" spans="1:21" ht="18.75" customHeight="1">
      <c r="A34" s="47"/>
      <c r="B34" s="47" t="s">
        <v>19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  <c r="U34" s="47"/>
    </row>
    <row r="35" spans="1:21">
      <c r="T35" s="46"/>
    </row>
    <row r="36" spans="1:21">
      <c r="T36" s="46"/>
    </row>
    <row r="37" spans="1:21">
      <c r="T37" s="46"/>
    </row>
    <row r="38" spans="1:21">
      <c r="T38" s="46"/>
    </row>
    <row r="39" spans="1:21">
      <c r="T39" s="46"/>
    </row>
    <row r="40" spans="1:21">
      <c r="T40" s="46"/>
    </row>
    <row r="41" spans="1:21">
      <c r="T41" s="46"/>
    </row>
    <row r="42" spans="1:21">
      <c r="T42" s="46"/>
    </row>
    <row r="43" spans="1:21">
      <c r="T43" s="46"/>
    </row>
    <row r="44" spans="1:21">
      <c r="T44" s="46"/>
    </row>
    <row r="45" spans="1:21">
      <c r="T45" s="46"/>
    </row>
    <row r="46" spans="1:21">
      <c r="T46" s="46"/>
    </row>
    <row r="47" spans="1:21">
      <c r="T47" s="46"/>
    </row>
    <row r="48" spans="1:21">
      <c r="T48" s="46"/>
    </row>
    <row r="49" spans="20:20">
      <c r="T49" s="46"/>
    </row>
    <row r="50" spans="20:20">
      <c r="T50" s="46"/>
    </row>
    <row r="51" spans="20:20">
      <c r="T51" s="46"/>
    </row>
    <row r="52" spans="20:20">
      <c r="T52" s="46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abSelected="1" zoomScale="80" zoomScaleNormal="80" workbookViewId="0">
      <selection activeCell="F15" sqref="F1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28515625" style="8" customWidth="1"/>
    <col min="4" max="4" width="2.5703125" style="8" customWidth="1"/>
    <col min="5" max="5" width="9.7109375" style="8" customWidth="1"/>
    <col min="6" max="6" width="11" style="8" customWidth="1"/>
    <col min="7" max="7" width="14.42578125" style="8" customWidth="1"/>
    <col min="8" max="10" width="11.7109375" style="8" customWidth="1"/>
    <col min="11" max="11" width="10.85546875" style="8" customWidth="1"/>
    <col min="12" max="12" width="9.28515625" style="8" customWidth="1"/>
    <col min="13" max="13" width="3.28515625" style="8" customWidth="1"/>
    <col min="14" max="14" width="11.140625" style="8" customWidth="1"/>
    <col min="15" max="15" width="1.42578125" style="8" customWidth="1"/>
    <col min="16" max="16" width="9.42578125" style="8" customWidth="1"/>
    <col min="17" max="17" width="1.42578125" style="8" customWidth="1"/>
    <col min="18" max="18" width="10.28515625" style="8" customWidth="1"/>
    <col min="19" max="19" width="2.28515625" style="8" customWidth="1"/>
    <col min="20" max="20" width="7.7109375" style="8" customWidth="1"/>
    <col min="21" max="21" width="12.42578125" style="8" customWidth="1"/>
    <col min="22" max="16384" width="9.140625" style="8"/>
  </cols>
  <sheetData>
    <row r="1" spans="1:22" s="1" customFormat="1">
      <c r="B1" s="2" t="s">
        <v>92</v>
      </c>
      <c r="C1" s="3"/>
      <c r="D1" s="2" t="s">
        <v>115</v>
      </c>
    </row>
    <row r="2" spans="1:22" s="4" customFormat="1">
      <c r="B2" s="1" t="s">
        <v>93</v>
      </c>
      <c r="C2" s="3"/>
      <c r="D2" s="5" t="s">
        <v>116</v>
      </c>
      <c r="K2" s="207"/>
      <c r="L2" s="207"/>
      <c r="M2" s="207"/>
      <c r="N2" s="207"/>
      <c r="O2" s="207"/>
      <c r="P2" s="25"/>
      <c r="Q2" s="25"/>
      <c r="R2" s="9"/>
    </row>
    <row r="3" spans="1:22" s="4" customFormat="1">
      <c r="B3" s="6"/>
      <c r="C3" s="3"/>
      <c r="D3" s="6"/>
      <c r="K3" s="25"/>
      <c r="L3" s="25"/>
      <c r="M3" s="25"/>
      <c r="N3" s="25"/>
      <c r="O3" s="25"/>
      <c r="P3" s="35" t="s">
        <v>81</v>
      </c>
      <c r="Q3" s="34"/>
    </row>
    <row r="4" spans="1:22" s="4" customFormat="1" ht="3" customHeight="1">
      <c r="B4" s="6"/>
      <c r="C4" s="3"/>
      <c r="D4" s="6"/>
      <c r="R4" s="10"/>
    </row>
    <row r="5" spans="1:22" s="11" customFormat="1" ht="24" customHeight="1">
      <c r="A5" s="22"/>
      <c r="B5" s="13"/>
      <c r="C5" s="13"/>
      <c r="D5" s="26"/>
      <c r="E5" s="12" t="s">
        <v>2</v>
      </c>
      <c r="F5" s="212" t="s">
        <v>14</v>
      </c>
      <c r="G5" s="212"/>
      <c r="H5" s="212"/>
      <c r="I5" s="212"/>
      <c r="J5" s="212"/>
      <c r="K5" s="210" t="s">
        <v>23</v>
      </c>
      <c r="L5" s="211"/>
      <c r="M5" s="211"/>
      <c r="N5" s="211"/>
      <c r="O5" s="211"/>
      <c r="P5" s="211"/>
      <c r="Q5" s="211"/>
      <c r="R5" s="211"/>
    </row>
    <row r="6" spans="1:22" s="11" customFormat="1" ht="24" customHeight="1">
      <c r="A6" s="208" t="s">
        <v>5</v>
      </c>
      <c r="B6" s="208"/>
      <c r="C6" s="208"/>
      <c r="D6" s="209"/>
      <c r="E6" s="15" t="s">
        <v>3</v>
      </c>
      <c r="F6" s="15"/>
      <c r="G6" s="15" t="s">
        <v>25</v>
      </c>
      <c r="H6" s="15" t="s">
        <v>6</v>
      </c>
      <c r="I6" s="33" t="s">
        <v>29</v>
      </c>
      <c r="J6" s="32"/>
      <c r="K6" s="14"/>
      <c r="L6" s="205"/>
      <c r="M6" s="206"/>
      <c r="N6" s="27"/>
      <c r="O6" s="28"/>
      <c r="P6" s="14"/>
      <c r="Q6" s="14"/>
      <c r="R6" s="27"/>
    </row>
    <row r="7" spans="1:22" s="11" customFormat="1" ht="24" customHeight="1">
      <c r="A7" s="208" t="s">
        <v>20</v>
      </c>
      <c r="B7" s="208"/>
      <c r="C7" s="208"/>
      <c r="D7" s="209"/>
      <c r="E7" s="15" t="s">
        <v>4</v>
      </c>
      <c r="F7" s="15" t="s">
        <v>0</v>
      </c>
      <c r="G7" s="15" t="s">
        <v>28</v>
      </c>
      <c r="H7" s="15" t="s">
        <v>13</v>
      </c>
      <c r="I7" s="15" t="s">
        <v>12</v>
      </c>
      <c r="J7" s="15" t="s">
        <v>27</v>
      </c>
      <c r="K7" s="14" t="s">
        <v>0</v>
      </c>
      <c r="L7" s="205" t="s">
        <v>8</v>
      </c>
      <c r="M7" s="206"/>
      <c r="N7" s="205" t="s">
        <v>9</v>
      </c>
      <c r="O7" s="206"/>
      <c r="P7" s="16" t="s">
        <v>10</v>
      </c>
      <c r="Q7" s="14"/>
      <c r="R7" s="16" t="s">
        <v>7</v>
      </c>
    </row>
    <row r="8" spans="1:22" s="11" customFormat="1" ht="22.5" customHeight="1">
      <c r="A8" s="17"/>
      <c r="B8" s="30"/>
      <c r="C8" s="30"/>
      <c r="D8" s="29"/>
      <c r="E8" s="18" t="s">
        <v>34</v>
      </c>
      <c r="F8" s="18" t="s">
        <v>1</v>
      </c>
      <c r="G8" s="18" t="s">
        <v>30</v>
      </c>
      <c r="H8" s="18" t="s">
        <v>31</v>
      </c>
      <c r="I8" s="18" t="s">
        <v>31</v>
      </c>
      <c r="J8" s="18" t="s">
        <v>26</v>
      </c>
      <c r="K8" s="23" t="s">
        <v>1</v>
      </c>
      <c r="L8" s="203" t="s">
        <v>32</v>
      </c>
      <c r="M8" s="204"/>
      <c r="N8" s="203" t="s">
        <v>33</v>
      </c>
      <c r="O8" s="204"/>
      <c r="P8" s="31" t="s">
        <v>11</v>
      </c>
      <c r="Q8" s="23"/>
      <c r="R8" s="31" t="s">
        <v>26</v>
      </c>
    </row>
    <row r="9" spans="1:22" ht="3" customHeight="1">
      <c r="A9" s="8" t="s">
        <v>17</v>
      </c>
      <c r="E9" s="20"/>
      <c r="F9" s="20"/>
      <c r="G9" s="20"/>
      <c r="H9" s="20"/>
      <c r="I9" s="20"/>
      <c r="J9" s="20"/>
      <c r="L9" s="21"/>
      <c r="M9" s="24"/>
      <c r="N9" s="21"/>
      <c r="O9" s="24"/>
      <c r="P9" s="19"/>
      <c r="Q9" s="19"/>
      <c r="R9" s="21"/>
    </row>
    <row r="10" spans="1:22" ht="25.5" customHeight="1">
      <c r="A10" s="201" t="s">
        <v>82</v>
      </c>
      <c r="B10" s="201"/>
      <c r="C10" s="201"/>
      <c r="D10" s="202"/>
      <c r="E10" s="36">
        <v>111</v>
      </c>
      <c r="F10" s="36">
        <v>70001</v>
      </c>
      <c r="G10" s="36">
        <v>2962</v>
      </c>
      <c r="H10" s="36">
        <v>34691</v>
      </c>
      <c r="I10" s="36">
        <v>32348</v>
      </c>
      <c r="J10" s="37" t="s">
        <v>35</v>
      </c>
      <c r="K10" s="38">
        <v>70249</v>
      </c>
      <c r="L10" s="39">
        <v>10131</v>
      </c>
      <c r="M10" s="40"/>
      <c r="N10" s="39">
        <v>43513</v>
      </c>
      <c r="O10" s="40"/>
      <c r="P10" s="41">
        <v>16605</v>
      </c>
      <c r="Q10" s="41"/>
      <c r="R10" s="42" t="s">
        <v>35</v>
      </c>
    </row>
    <row r="11" spans="1:22" ht="19.5" customHeight="1">
      <c r="A11" s="201" t="s">
        <v>83</v>
      </c>
      <c r="B11" s="201"/>
      <c r="C11" s="201"/>
      <c r="D11" s="202"/>
      <c r="E11" s="36">
        <v>112</v>
      </c>
      <c r="F11" s="36">
        <v>77465</v>
      </c>
      <c r="G11" s="36">
        <v>2455</v>
      </c>
      <c r="H11" s="36">
        <v>33060</v>
      </c>
      <c r="I11" s="36">
        <v>41950</v>
      </c>
      <c r="J11" s="37" t="s">
        <v>35</v>
      </c>
      <c r="K11" s="38">
        <v>74834</v>
      </c>
      <c r="L11" s="39">
        <v>10767</v>
      </c>
      <c r="M11" s="40"/>
      <c r="N11" s="39">
        <v>46712</v>
      </c>
      <c r="O11" s="40"/>
      <c r="P11" s="41">
        <v>17355</v>
      </c>
      <c r="Q11" s="41"/>
      <c r="R11" s="42" t="s">
        <v>35</v>
      </c>
    </row>
    <row r="12" spans="1:22" ht="19.5" customHeight="1">
      <c r="A12" s="201" t="s">
        <v>84</v>
      </c>
      <c r="B12" s="201"/>
      <c r="C12" s="201"/>
      <c r="D12" s="202"/>
      <c r="E12" s="36">
        <v>114</v>
      </c>
      <c r="F12" s="36">
        <v>80545</v>
      </c>
      <c r="G12" s="36">
        <v>2937</v>
      </c>
      <c r="H12" s="36">
        <v>42340</v>
      </c>
      <c r="I12" s="36">
        <v>35268</v>
      </c>
      <c r="J12" s="37" t="s">
        <v>35</v>
      </c>
      <c r="K12" s="38">
        <v>78811</v>
      </c>
      <c r="L12" s="39">
        <v>10934</v>
      </c>
      <c r="M12" s="40"/>
      <c r="N12" s="39">
        <v>48309</v>
      </c>
      <c r="O12" s="40"/>
      <c r="P12" s="41">
        <v>19568</v>
      </c>
      <c r="Q12" s="41"/>
      <c r="R12" s="42" t="s">
        <v>35</v>
      </c>
    </row>
    <row r="13" spans="1:22" ht="19.5" customHeight="1">
      <c r="A13" s="201" t="s">
        <v>85</v>
      </c>
      <c r="B13" s="201"/>
      <c r="C13" s="201"/>
      <c r="D13" s="202"/>
      <c r="E13" s="36">
        <v>121</v>
      </c>
      <c r="F13" s="36">
        <v>86882</v>
      </c>
      <c r="G13" s="36">
        <v>2931</v>
      </c>
      <c r="H13" s="36">
        <v>47629</v>
      </c>
      <c r="I13" s="36">
        <v>36322</v>
      </c>
      <c r="J13" s="37" t="s">
        <v>35</v>
      </c>
      <c r="K13" s="38">
        <v>87410</v>
      </c>
      <c r="L13" s="39">
        <v>11904</v>
      </c>
      <c r="M13" s="40"/>
      <c r="N13" s="39">
        <v>54911</v>
      </c>
      <c r="O13" s="40"/>
      <c r="P13" s="41">
        <v>20595</v>
      </c>
      <c r="Q13" s="41"/>
      <c r="R13" s="42" t="s">
        <v>35</v>
      </c>
      <c r="S13" s="1"/>
      <c r="T13" s="1"/>
      <c r="U13" s="1"/>
      <c r="V13" s="1"/>
    </row>
    <row r="14" spans="1:22" ht="19.5" customHeight="1">
      <c r="A14" s="213" t="s">
        <v>86</v>
      </c>
      <c r="B14" s="213"/>
      <c r="C14" s="213"/>
      <c r="D14" s="202"/>
      <c r="E14" s="36">
        <v>125</v>
      </c>
      <c r="F14" s="36">
        <v>94151</v>
      </c>
      <c r="G14" s="36">
        <v>2911</v>
      </c>
      <c r="H14" s="36">
        <v>53657</v>
      </c>
      <c r="I14" s="36">
        <v>37584</v>
      </c>
      <c r="J14" s="37" t="s">
        <v>35</v>
      </c>
      <c r="K14" s="38">
        <v>101135</v>
      </c>
      <c r="L14" s="39">
        <v>13747</v>
      </c>
      <c r="M14" s="40"/>
      <c r="N14" s="39">
        <v>63612</v>
      </c>
      <c r="O14" s="40"/>
      <c r="P14" s="41">
        <v>23765</v>
      </c>
      <c r="Q14" s="41"/>
      <c r="R14" s="42">
        <v>12</v>
      </c>
      <c r="S14" s="4"/>
      <c r="T14" s="4"/>
      <c r="U14" s="4"/>
      <c r="V14" s="4"/>
    </row>
    <row r="15" spans="1:22" ht="19.5" customHeight="1">
      <c r="A15" s="201" t="s">
        <v>87</v>
      </c>
      <c r="B15" s="201"/>
      <c r="C15" s="201"/>
      <c r="D15" s="202"/>
      <c r="E15" s="36">
        <v>130</v>
      </c>
      <c r="F15" s="36">
        <v>115893</v>
      </c>
      <c r="G15" s="36">
        <v>3302</v>
      </c>
      <c r="H15" s="36">
        <v>67170</v>
      </c>
      <c r="I15" s="36">
        <v>45422</v>
      </c>
      <c r="J15" s="37" t="s">
        <v>35</v>
      </c>
      <c r="K15" s="38">
        <v>123798</v>
      </c>
      <c r="L15" s="39">
        <v>16294</v>
      </c>
      <c r="M15" s="40"/>
      <c r="N15" s="39">
        <v>81941</v>
      </c>
      <c r="O15" s="40"/>
      <c r="P15" s="41">
        <v>25552</v>
      </c>
      <c r="Q15" s="41"/>
      <c r="R15" s="42">
        <v>12</v>
      </c>
      <c r="T15" s="4"/>
      <c r="U15" s="4"/>
      <c r="V15" s="4"/>
    </row>
    <row r="16" spans="1:22" ht="19.5" customHeight="1">
      <c r="A16" s="201" t="s">
        <v>88</v>
      </c>
      <c r="B16" s="201"/>
      <c r="C16" s="201"/>
      <c r="D16" s="202"/>
      <c r="E16" s="36">
        <v>137</v>
      </c>
      <c r="F16" s="36">
        <v>124390</v>
      </c>
      <c r="G16" s="36">
        <v>3936</v>
      </c>
      <c r="H16" s="36">
        <v>70343</v>
      </c>
      <c r="I16" s="36">
        <v>50073</v>
      </c>
      <c r="J16" s="37">
        <v>38</v>
      </c>
      <c r="K16" s="38">
        <v>147452</v>
      </c>
      <c r="L16" s="39">
        <v>19852</v>
      </c>
      <c r="M16" s="40"/>
      <c r="N16" s="39">
        <v>99034</v>
      </c>
      <c r="O16" s="40"/>
      <c r="P16" s="41">
        <v>28555</v>
      </c>
      <c r="Q16" s="41"/>
      <c r="R16" s="42">
        <v>11</v>
      </c>
      <c r="S16" s="4"/>
      <c r="T16" s="4"/>
      <c r="U16" s="4"/>
      <c r="V16" s="4"/>
    </row>
    <row r="17" spans="1:22" ht="19.5" customHeight="1">
      <c r="A17" s="201" t="s">
        <v>89</v>
      </c>
      <c r="B17" s="201"/>
      <c r="C17" s="201"/>
      <c r="D17" s="202"/>
      <c r="E17" s="36">
        <v>143</v>
      </c>
      <c r="F17" s="36">
        <v>129919</v>
      </c>
      <c r="G17" s="36">
        <v>3403</v>
      </c>
      <c r="H17" s="36">
        <v>75212</v>
      </c>
      <c r="I17" s="36">
        <v>50222</v>
      </c>
      <c r="J17" s="36">
        <v>1082</v>
      </c>
      <c r="K17" s="38">
        <v>155587</v>
      </c>
      <c r="L17" s="39">
        <v>21185</v>
      </c>
      <c r="M17" s="40"/>
      <c r="N17" s="39">
        <v>104067</v>
      </c>
      <c r="O17" s="40"/>
      <c r="P17" s="41">
        <v>30326</v>
      </c>
      <c r="Q17" s="41"/>
      <c r="R17" s="42">
        <v>10</v>
      </c>
      <c r="S17" s="11"/>
      <c r="T17" s="11"/>
      <c r="U17" s="11"/>
      <c r="V17" s="11"/>
    </row>
    <row r="18" spans="1:22" ht="19.5" customHeight="1">
      <c r="A18" s="201" t="s">
        <v>90</v>
      </c>
      <c r="B18" s="201"/>
      <c r="C18" s="201"/>
      <c r="D18" s="202"/>
      <c r="E18" s="36">
        <v>143</v>
      </c>
      <c r="F18" s="36">
        <v>131055</v>
      </c>
      <c r="G18" s="36">
        <v>3071</v>
      </c>
      <c r="H18" s="36">
        <v>82999</v>
      </c>
      <c r="I18" s="36">
        <v>44739</v>
      </c>
      <c r="J18" s="36">
        <v>246</v>
      </c>
      <c r="K18" s="38">
        <v>148094</v>
      </c>
      <c r="L18" s="39">
        <v>21216</v>
      </c>
      <c r="M18" s="40"/>
      <c r="N18" s="39">
        <v>93426</v>
      </c>
      <c r="O18" s="40"/>
      <c r="P18" s="41">
        <v>33441</v>
      </c>
      <c r="Q18" s="41"/>
      <c r="R18" s="42">
        <v>10</v>
      </c>
      <c r="S18" s="11"/>
      <c r="T18" s="11"/>
      <c r="U18" s="11"/>
      <c r="V18" s="11"/>
    </row>
    <row r="19" spans="1:22" ht="19.5" customHeight="1">
      <c r="A19" s="201" t="s">
        <v>91</v>
      </c>
      <c r="B19" s="201"/>
      <c r="C19" s="201"/>
      <c r="D19" s="202"/>
      <c r="E19" s="36">
        <v>148</v>
      </c>
      <c r="F19" s="36">
        <v>136868</v>
      </c>
      <c r="G19" s="36">
        <v>3331</v>
      </c>
      <c r="H19" s="36">
        <v>90780</v>
      </c>
      <c r="I19" s="36">
        <v>42753</v>
      </c>
      <c r="J19" s="36">
        <v>4</v>
      </c>
      <c r="K19" s="38">
        <v>149570</v>
      </c>
      <c r="L19" s="39">
        <v>21127</v>
      </c>
      <c r="M19" s="40"/>
      <c r="N19" s="39">
        <v>95076</v>
      </c>
      <c r="O19" s="40"/>
      <c r="P19" s="41">
        <v>33352</v>
      </c>
      <c r="Q19" s="41"/>
      <c r="R19" s="42">
        <v>14</v>
      </c>
      <c r="S19" s="11"/>
      <c r="T19" s="11"/>
      <c r="U19" s="11"/>
      <c r="V19" s="11"/>
    </row>
    <row r="20" spans="1:22" ht="19.5" customHeight="1">
      <c r="A20" s="201" t="s">
        <v>94</v>
      </c>
      <c r="B20" s="201"/>
      <c r="C20" s="201"/>
      <c r="D20" s="202"/>
      <c r="E20" s="36">
        <v>149</v>
      </c>
      <c r="F20" s="36">
        <v>147163</v>
      </c>
      <c r="G20" s="36">
        <v>3086</v>
      </c>
      <c r="H20" s="36">
        <v>97225</v>
      </c>
      <c r="I20" s="36">
        <v>46247</v>
      </c>
      <c r="J20" s="36">
        <v>5</v>
      </c>
      <c r="K20" s="38">
        <v>152343</v>
      </c>
      <c r="L20" s="39">
        <v>21277</v>
      </c>
      <c r="M20" s="40"/>
      <c r="N20" s="39">
        <v>99323</v>
      </c>
      <c r="O20" s="40"/>
      <c r="P20" s="41">
        <v>31718</v>
      </c>
      <c r="Q20" s="41"/>
      <c r="R20" s="39">
        <v>24</v>
      </c>
      <c r="S20" s="11"/>
      <c r="T20" s="11"/>
      <c r="U20" s="11"/>
      <c r="V20" s="11"/>
    </row>
    <row r="21" spans="1:22" ht="19.5" customHeight="1">
      <c r="A21" s="199" t="s">
        <v>114</v>
      </c>
      <c r="B21" s="199"/>
      <c r="C21" s="199"/>
      <c r="D21" s="200"/>
      <c r="E21" s="43">
        <v>153</v>
      </c>
      <c r="F21" s="43">
        <v>152145.35582500001</v>
      </c>
      <c r="G21" s="43">
        <v>3342.5369479999999</v>
      </c>
      <c r="H21" s="43">
        <v>101886.78847299999</v>
      </c>
      <c r="I21" s="43">
        <v>46909.147956000001</v>
      </c>
      <c r="J21" s="110">
        <v>6.8824480000184849</v>
      </c>
      <c r="K21" s="43">
        <v>168383.26985000001</v>
      </c>
      <c r="L21" s="111">
        <v>21652.297766</v>
      </c>
      <c r="M21" s="44"/>
      <c r="N21" s="111">
        <v>119462.077391</v>
      </c>
      <c r="O21" s="44"/>
      <c r="P21" s="112">
        <v>27206.823073</v>
      </c>
      <c r="Q21" s="44"/>
      <c r="R21" s="113">
        <v>62.07162000000244</v>
      </c>
    </row>
    <row r="22" spans="1:22" ht="10.5" customHeight="1"/>
    <row r="23" spans="1:22" s="7" customFormat="1" ht="18.75" customHeight="1">
      <c r="B23" s="7" t="s">
        <v>21</v>
      </c>
    </row>
    <row r="24" spans="1:22" s="7" customFormat="1" ht="18.75" customHeight="1">
      <c r="B24" s="7" t="s">
        <v>22</v>
      </c>
    </row>
  </sheetData>
  <mergeCells count="22">
    <mergeCell ref="K2:O2"/>
    <mergeCell ref="A7:D7"/>
    <mergeCell ref="N7:O7"/>
    <mergeCell ref="K5:R5"/>
    <mergeCell ref="F5:J5"/>
    <mergeCell ref="L6:M6"/>
    <mergeCell ref="A6:D6"/>
    <mergeCell ref="A21:D21"/>
    <mergeCell ref="A20:D20"/>
    <mergeCell ref="N8:O8"/>
    <mergeCell ref="L8:M8"/>
    <mergeCell ref="L7:M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3" type="noConversion"/>
  <pageMargins left="0.35433070866141736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10" sqref="E10"/>
    </sheetView>
  </sheetViews>
  <sheetFormatPr defaultRowHeight="21.75"/>
  <sheetData>
    <row r="1" spans="1:15" ht="56.25">
      <c r="A1" s="179" t="s">
        <v>110</v>
      </c>
      <c r="B1" s="178" t="s">
        <v>109</v>
      </c>
      <c r="C1" s="178" t="s">
        <v>108</v>
      </c>
      <c r="D1" s="103" t="s">
        <v>107</v>
      </c>
      <c r="E1" s="103" t="s">
        <v>106</v>
      </c>
      <c r="F1" s="103" t="s">
        <v>105</v>
      </c>
      <c r="G1" s="103" t="s">
        <v>104</v>
      </c>
      <c r="H1" s="103" t="s">
        <v>103</v>
      </c>
      <c r="I1" s="177" t="s">
        <v>102</v>
      </c>
      <c r="J1" s="103" t="s">
        <v>101</v>
      </c>
      <c r="K1" s="103" t="s">
        <v>100</v>
      </c>
      <c r="L1" s="103" t="s">
        <v>99</v>
      </c>
      <c r="M1" s="103" t="s">
        <v>98</v>
      </c>
      <c r="N1" s="176" t="s">
        <v>97</v>
      </c>
      <c r="O1" s="175" t="s">
        <v>96</v>
      </c>
    </row>
    <row r="2" spans="1:15">
      <c r="A2" s="102" t="s">
        <v>38</v>
      </c>
      <c r="B2" s="101" t="s">
        <v>95</v>
      </c>
      <c r="C2" s="156">
        <v>933</v>
      </c>
      <c r="D2" s="99">
        <v>19869.804910999999</v>
      </c>
      <c r="E2" s="98">
        <v>519443.19531599997</v>
      </c>
      <c r="F2" s="96">
        <v>199893.74781899998</v>
      </c>
      <c r="G2" s="97">
        <v>0</v>
      </c>
      <c r="H2" s="96">
        <v>11.885019</v>
      </c>
      <c r="I2" s="155">
        <v>739218.63306099991</v>
      </c>
      <c r="J2" s="96">
        <v>143430.14148099997</v>
      </c>
      <c r="K2" s="96">
        <v>607907.55990399991</v>
      </c>
      <c r="L2" s="96">
        <v>144156.01729799999</v>
      </c>
      <c r="M2" s="96">
        <v>225.84860900000001</v>
      </c>
      <c r="N2" s="154">
        <v>895719.56729000004</v>
      </c>
      <c r="O2" s="153">
        <f t="shared" ref="O2:O23" si="0">+N2/I2*100</f>
        <v>121.17112951833369</v>
      </c>
    </row>
    <row r="3" spans="1:15">
      <c r="A3" s="102" t="s">
        <v>40</v>
      </c>
      <c r="B3" s="174" t="s">
        <v>95</v>
      </c>
      <c r="C3" s="100">
        <v>153</v>
      </c>
      <c r="D3" s="99">
        <v>3342.5369479999999</v>
      </c>
      <c r="E3" s="98">
        <v>101886.78847299999</v>
      </c>
      <c r="F3" s="96">
        <v>46909.147956000001</v>
      </c>
      <c r="G3" s="97">
        <v>0</v>
      </c>
      <c r="H3" s="96">
        <v>6.8824480000000001</v>
      </c>
      <c r="I3" s="96">
        <v>152145.35582500001</v>
      </c>
      <c r="J3" s="96">
        <v>21652.297766</v>
      </c>
      <c r="K3" s="96">
        <v>119462.077391</v>
      </c>
      <c r="L3" s="96">
        <v>27206.823073</v>
      </c>
      <c r="M3" s="96">
        <v>62.071621</v>
      </c>
      <c r="N3" s="167">
        <v>168383.26985000001</v>
      </c>
      <c r="O3" s="171">
        <f>+N3/I3*100</f>
        <v>110.6726320609333</v>
      </c>
    </row>
    <row r="4" spans="1:15">
      <c r="A4" s="216" t="s">
        <v>42</v>
      </c>
      <c r="B4" s="173" t="s">
        <v>95</v>
      </c>
      <c r="C4" s="164">
        <v>48</v>
      </c>
      <c r="D4" s="99">
        <v>1050.82131</v>
      </c>
      <c r="E4" s="98">
        <v>28717.328106000001</v>
      </c>
      <c r="F4" s="96">
        <v>8584.2986309999997</v>
      </c>
      <c r="G4" s="97">
        <v>0</v>
      </c>
      <c r="H4" s="96">
        <v>0</v>
      </c>
      <c r="I4" s="96">
        <v>38352.448046999998</v>
      </c>
      <c r="J4" s="96">
        <v>7886.1118969999998</v>
      </c>
      <c r="K4" s="96">
        <v>21845.620653999998</v>
      </c>
      <c r="L4" s="96">
        <v>8229.56041</v>
      </c>
      <c r="M4" s="96">
        <v>8.7065000000000001</v>
      </c>
      <c r="N4" s="167">
        <v>37969.999459999999</v>
      </c>
      <c r="O4" s="166">
        <f>+N4/I4*100</f>
        <v>99.00280527977948</v>
      </c>
    </row>
    <row r="5" spans="1:15">
      <c r="A5" s="102" t="s">
        <v>44</v>
      </c>
      <c r="B5" s="101" t="s">
        <v>95</v>
      </c>
      <c r="C5" s="156">
        <v>44</v>
      </c>
      <c r="D5" s="99">
        <v>787.30732999999998</v>
      </c>
      <c r="E5" s="98">
        <v>25294.932442000001</v>
      </c>
      <c r="F5" s="96">
        <v>6475.673119</v>
      </c>
      <c r="G5" s="97">
        <v>0</v>
      </c>
      <c r="H5" s="96">
        <v>1.3</v>
      </c>
      <c r="I5" s="96">
        <v>32559.212889999999</v>
      </c>
      <c r="J5" s="96">
        <v>7300.8218960000004</v>
      </c>
      <c r="K5" s="96">
        <v>30121.891964999999</v>
      </c>
      <c r="L5" s="96">
        <v>12361.772037999999</v>
      </c>
      <c r="M5" s="96">
        <v>0.610537</v>
      </c>
      <c r="N5" s="167">
        <v>49785.096436</v>
      </c>
      <c r="O5" s="166">
        <f>+N5/I5*100</f>
        <v>152.90632671065163</v>
      </c>
    </row>
    <row r="6" spans="1:15">
      <c r="A6" s="158" t="s">
        <v>46</v>
      </c>
      <c r="B6" s="157" t="s">
        <v>95</v>
      </c>
      <c r="C6" s="163">
        <v>41</v>
      </c>
      <c r="D6" s="99">
        <v>903.41618300000005</v>
      </c>
      <c r="E6" s="98">
        <v>20512.815935999999</v>
      </c>
      <c r="F6" s="96">
        <v>7450.0652389999996</v>
      </c>
      <c r="G6" s="97">
        <v>0</v>
      </c>
      <c r="H6" s="96">
        <v>0.202571</v>
      </c>
      <c r="I6" s="96">
        <v>28866.499928000001</v>
      </c>
      <c r="J6" s="96">
        <v>5611.866642</v>
      </c>
      <c r="K6" s="96">
        <v>23709.592013000001</v>
      </c>
      <c r="L6" s="96">
        <v>7220.0657529999999</v>
      </c>
      <c r="M6" s="96">
        <v>26.455821</v>
      </c>
      <c r="N6" s="167">
        <v>36567.980230000001</v>
      </c>
      <c r="O6" s="166">
        <f>+N6/I6*100</f>
        <v>126.6796470691263</v>
      </c>
    </row>
    <row r="7" spans="1:15">
      <c r="A7" s="102" t="s">
        <v>48</v>
      </c>
      <c r="B7" s="101" t="s">
        <v>95</v>
      </c>
      <c r="C7" s="100">
        <v>87</v>
      </c>
      <c r="D7" s="99">
        <v>1891.5112819999999</v>
      </c>
      <c r="E7" s="98">
        <v>47563.402708000001</v>
      </c>
      <c r="F7" s="96">
        <v>17890.446846999999</v>
      </c>
      <c r="G7" s="97">
        <v>0</v>
      </c>
      <c r="H7" s="96">
        <v>0.4</v>
      </c>
      <c r="I7" s="155">
        <v>67345.760836999994</v>
      </c>
      <c r="J7" s="155">
        <v>11415.195265</v>
      </c>
      <c r="K7" s="155">
        <v>62079.984018000003</v>
      </c>
      <c r="L7" s="155">
        <v>15424.368458999999</v>
      </c>
      <c r="M7" s="155">
        <v>53.463208000000002</v>
      </c>
      <c r="N7" s="154">
        <v>88973.010949999996</v>
      </c>
      <c r="O7" s="153">
        <f>+N7/I7*100</f>
        <v>132.11375125057302</v>
      </c>
    </row>
    <row r="8" spans="1:15">
      <c r="A8" s="102" t="s">
        <v>50</v>
      </c>
      <c r="B8" s="101" t="s">
        <v>95</v>
      </c>
      <c r="C8" s="163">
        <v>19</v>
      </c>
      <c r="D8" s="99">
        <v>314.766526</v>
      </c>
      <c r="E8" s="98">
        <v>10096.66409</v>
      </c>
      <c r="F8" s="96">
        <v>3134.9186119999999</v>
      </c>
      <c r="G8" s="97">
        <v>0</v>
      </c>
      <c r="H8" s="96">
        <v>0</v>
      </c>
      <c r="I8" s="96">
        <v>13546.349227999999</v>
      </c>
      <c r="J8" s="96">
        <v>3562.2267270000002</v>
      </c>
      <c r="K8" s="96">
        <v>9893.5683520000002</v>
      </c>
      <c r="L8" s="96">
        <v>5730.74881</v>
      </c>
      <c r="M8" s="96">
        <v>4.1149999999999999E-2</v>
      </c>
      <c r="N8" s="95">
        <v>19186.585039000001</v>
      </c>
      <c r="O8" s="153">
        <f>+N8/I8*100</f>
        <v>141.63657466723038</v>
      </c>
    </row>
    <row r="9" spans="1:15">
      <c r="A9" s="102" t="s">
        <v>52</v>
      </c>
      <c r="B9" s="101" t="s">
        <v>95</v>
      </c>
      <c r="C9" s="163">
        <v>38</v>
      </c>
      <c r="D9" s="99">
        <v>791.033051</v>
      </c>
      <c r="E9" s="98">
        <v>17094.406711</v>
      </c>
      <c r="F9" s="96">
        <v>5407.456964</v>
      </c>
      <c r="G9" s="97">
        <v>0</v>
      </c>
      <c r="H9" s="96">
        <v>0</v>
      </c>
      <c r="I9" s="96">
        <v>23292.896724999999</v>
      </c>
      <c r="J9" s="96">
        <v>5360.6340120000004</v>
      </c>
      <c r="K9" s="96">
        <v>15266.993732999999</v>
      </c>
      <c r="L9" s="96">
        <v>1454.7458180000001</v>
      </c>
      <c r="M9" s="96">
        <v>1.485174</v>
      </c>
      <c r="N9" s="167">
        <v>22083.858737999999</v>
      </c>
      <c r="O9" s="166">
        <f>+N9/I9*100</f>
        <v>94.809413353460869</v>
      </c>
    </row>
    <row r="10" spans="1:15">
      <c r="A10" s="102" t="s">
        <v>54</v>
      </c>
      <c r="B10" s="101" t="s">
        <v>95</v>
      </c>
      <c r="C10" s="100">
        <v>13</v>
      </c>
      <c r="D10" s="99">
        <v>153.59378799999999</v>
      </c>
      <c r="E10" s="98">
        <v>5555.3156630000003</v>
      </c>
      <c r="F10" s="96">
        <v>1278.0522980000001</v>
      </c>
      <c r="G10" s="97">
        <v>0</v>
      </c>
      <c r="H10" s="96">
        <v>0</v>
      </c>
      <c r="I10" s="96">
        <v>6986.9617479999997</v>
      </c>
      <c r="J10" s="96">
        <v>2340.803261</v>
      </c>
      <c r="K10" s="96">
        <v>5322.8067890000002</v>
      </c>
      <c r="L10" s="96">
        <v>1521.9139929999999</v>
      </c>
      <c r="M10" s="96">
        <v>3.191433</v>
      </c>
      <c r="N10" s="95">
        <v>9188.7154759999994</v>
      </c>
      <c r="O10" s="153">
        <f>+N10/I10*100</f>
        <v>131.51231976660307</v>
      </c>
    </row>
    <row r="11" spans="1:15">
      <c r="A11" s="102" t="s">
        <v>56</v>
      </c>
      <c r="B11" s="101" t="s">
        <v>95</v>
      </c>
      <c r="C11" s="156">
        <v>18</v>
      </c>
      <c r="D11" s="99">
        <v>323.77184099999999</v>
      </c>
      <c r="E11" s="98">
        <v>7386.3487960000002</v>
      </c>
      <c r="F11" s="96">
        <v>2208.1473230000001</v>
      </c>
      <c r="G11" s="97">
        <v>0</v>
      </c>
      <c r="H11" s="96">
        <v>0</v>
      </c>
      <c r="I11" s="96">
        <v>9918.2679599999992</v>
      </c>
      <c r="J11" s="96">
        <v>2935.0010950000001</v>
      </c>
      <c r="K11" s="96">
        <v>6133.4927550000002</v>
      </c>
      <c r="L11" s="96">
        <v>1139.067839</v>
      </c>
      <c r="M11" s="96">
        <v>7.6321310000000002</v>
      </c>
      <c r="N11" s="95">
        <v>10215.19382</v>
      </c>
      <c r="O11" s="153">
        <f>+N11/I11*100</f>
        <v>102.99372694100917</v>
      </c>
    </row>
    <row r="12" spans="1:15">
      <c r="A12" s="102" t="s">
        <v>58</v>
      </c>
      <c r="B12" s="101" t="s">
        <v>95</v>
      </c>
      <c r="C12" s="156">
        <v>120</v>
      </c>
      <c r="D12" s="99">
        <v>2602.1875140000002</v>
      </c>
      <c r="E12" s="98">
        <v>71903.255715000007</v>
      </c>
      <c r="F12" s="96">
        <v>32135.837740999999</v>
      </c>
      <c r="G12" s="97">
        <v>0</v>
      </c>
      <c r="H12" s="96">
        <v>0</v>
      </c>
      <c r="I12" s="155">
        <v>106641.28097000001</v>
      </c>
      <c r="J12" s="155">
        <v>18781.612840999998</v>
      </c>
      <c r="K12" s="155">
        <v>102070.666539</v>
      </c>
      <c r="L12" s="155">
        <v>23901.981839</v>
      </c>
      <c r="M12" s="155">
        <v>9.3194549999999996</v>
      </c>
      <c r="N12" s="154">
        <v>144763.580674</v>
      </c>
      <c r="O12" s="94">
        <f>+N12/I12*100</f>
        <v>135.74816371037818</v>
      </c>
    </row>
    <row r="13" spans="1:15">
      <c r="A13" s="216" t="s">
        <v>60</v>
      </c>
      <c r="B13" s="165" t="s">
        <v>95</v>
      </c>
      <c r="C13" s="164">
        <v>82</v>
      </c>
      <c r="D13" s="99">
        <v>2482.2767760000002</v>
      </c>
      <c r="E13" s="98">
        <v>51076.357074</v>
      </c>
      <c r="F13" s="96">
        <v>24732.568900999999</v>
      </c>
      <c r="G13" s="97">
        <v>0</v>
      </c>
      <c r="H13" s="96">
        <v>2.6</v>
      </c>
      <c r="I13" s="96">
        <v>78293.802750999996</v>
      </c>
      <c r="J13" s="96">
        <v>12574.459907</v>
      </c>
      <c r="K13" s="96">
        <v>67124.252466000005</v>
      </c>
      <c r="L13" s="96">
        <v>9125.4548680000007</v>
      </c>
      <c r="M13" s="96">
        <v>23.129543000000002</v>
      </c>
      <c r="N13" s="95">
        <v>88847.296784000006</v>
      </c>
      <c r="O13" s="94">
        <f>+N13/I13*100</f>
        <v>113.47934786941387</v>
      </c>
    </row>
    <row r="14" spans="1:15">
      <c r="A14" s="158" t="s">
        <v>62</v>
      </c>
      <c r="B14" s="157" t="s">
        <v>95</v>
      </c>
      <c r="C14" s="163">
        <v>25</v>
      </c>
      <c r="D14" s="99">
        <v>584.54777999999999</v>
      </c>
      <c r="E14" s="98">
        <v>13979.174059999999</v>
      </c>
      <c r="F14" s="96">
        <v>4468.2187190000004</v>
      </c>
      <c r="G14" s="97">
        <v>0</v>
      </c>
      <c r="H14" s="96">
        <v>0</v>
      </c>
      <c r="I14" s="96">
        <v>19031.940559999999</v>
      </c>
      <c r="J14" s="96">
        <v>4831.6182090000002</v>
      </c>
      <c r="K14" s="96">
        <v>11764.558967999999</v>
      </c>
      <c r="L14" s="96">
        <v>4789.8565980000003</v>
      </c>
      <c r="M14" s="96">
        <v>2.856687</v>
      </c>
      <c r="N14" s="95">
        <v>21388.890461999999</v>
      </c>
      <c r="O14" s="94">
        <f>+N14/I14*100</f>
        <v>112.38418065971514</v>
      </c>
    </row>
    <row r="15" spans="1:15">
      <c r="A15" s="158" t="s">
        <v>64</v>
      </c>
      <c r="B15" s="157" t="s">
        <v>95</v>
      </c>
      <c r="C15" s="163">
        <v>30</v>
      </c>
      <c r="D15" s="99">
        <v>409.642582</v>
      </c>
      <c r="E15" s="98">
        <v>16740.141447999998</v>
      </c>
      <c r="F15" s="96">
        <v>7029.8635180000001</v>
      </c>
      <c r="G15" s="97">
        <v>0</v>
      </c>
      <c r="H15" s="96">
        <v>0.5</v>
      </c>
      <c r="I15" s="96">
        <v>24180.147548000001</v>
      </c>
      <c r="J15" s="96">
        <v>3763.4343309999999</v>
      </c>
      <c r="K15" s="96">
        <v>15649.821027</v>
      </c>
      <c r="L15" s="96">
        <v>1868.942945</v>
      </c>
      <c r="M15" s="96">
        <v>2.35E-2</v>
      </c>
      <c r="N15" s="95">
        <v>21282.221802</v>
      </c>
      <c r="O15" s="153">
        <f>+N15/I15*100</f>
        <v>88.015268557615997</v>
      </c>
    </row>
    <row r="16" spans="1:15">
      <c r="A16" s="158" t="s">
        <v>66</v>
      </c>
      <c r="B16" s="157" t="s">
        <v>95</v>
      </c>
      <c r="C16" s="156">
        <v>41</v>
      </c>
      <c r="D16" s="99">
        <v>948.15615200000002</v>
      </c>
      <c r="E16" s="98">
        <v>19238.65394</v>
      </c>
      <c r="F16" s="96">
        <v>6079.5761709999997</v>
      </c>
      <c r="G16" s="97">
        <v>0</v>
      </c>
      <c r="H16" s="96">
        <v>0</v>
      </c>
      <c r="I16" s="96">
        <v>26266.386263</v>
      </c>
      <c r="J16" s="96">
        <v>5381.9799039999998</v>
      </c>
      <c r="K16" s="96">
        <v>17244.548524999998</v>
      </c>
      <c r="L16" s="96">
        <v>5029.5679010000003</v>
      </c>
      <c r="M16" s="96">
        <v>0.62869600000000003</v>
      </c>
      <c r="N16" s="95">
        <v>27656.725026</v>
      </c>
      <c r="O16" s="153">
        <f>+N16/I16*100</f>
        <v>105.29322438602257</v>
      </c>
    </row>
    <row r="17" spans="1:15">
      <c r="A17" s="159" t="s">
        <v>68</v>
      </c>
      <c r="B17" s="101" t="s">
        <v>95</v>
      </c>
      <c r="C17" s="156">
        <v>45</v>
      </c>
      <c r="D17" s="99">
        <v>918.093121</v>
      </c>
      <c r="E17" s="98">
        <v>21641.558077999998</v>
      </c>
      <c r="F17" s="96">
        <v>7152.5102269999998</v>
      </c>
      <c r="G17" s="97">
        <v>0</v>
      </c>
      <c r="H17" s="96">
        <v>0</v>
      </c>
      <c r="I17" s="96">
        <v>29712.161424999998</v>
      </c>
      <c r="J17" s="96">
        <v>8471.0742050000008</v>
      </c>
      <c r="K17" s="96">
        <v>34163.027662</v>
      </c>
      <c r="L17" s="96">
        <v>8525.9888090000004</v>
      </c>
      <c r="M17" s="96">
        <v>1.87636</v>
      </c>
      <c r="N17" s="95">
        <v>51161.967036000002</v>
      </c>
      <c r="O17" s="153">
        <f>+N17/I17*100</f>
        <v>172.19200684926275</v>
      </c>
    </row>
    <row r="18" spans="1:15">
      <c r="A18" s="102" t="s">
        <v>70</v>
      </c>
      <c r="B18" s="101" t="s">
        <v>95</v>
      </c>
      <c r="C18" s="156">
        <v>29</v>
      </c>
      <c r="D18" s="99">
        <v>571.15317800000003</v>
      </c>
      <c r="E18" s="98">
        <v>13475.181183000001</v>
      </c>
      <c r="F18" s="96">
        <v>5049.2787040000003</v>
      </c>
      <c r="G18" s="97">
        <v>0</v>
      </c>
      <c r="H18" s="96">
        <v>0</v>
      </c>
      <c r="I18" s="96">
        <v>19095.613065000001</v>
      </c>
      <c r="J18" s="96">
        <v>5531.4704369999999</v>
      </c>
      <c r="K18" s="96">
        <v>15253.189168999999</v>
      </c>
      <c r="L18" s="96">
        <v>2923.8391339999998</v>
      </c>
      <c r="M18" s="96">
        <v>1.105</v>
      </c>
      <c r="N18" s="95">
        <v>23709.603739999999</v>
      </c>
      <c r="O18" s="153">
        <f>+N18/I18*100</f>
        <v>124.16256895913385</v>
      </c>
    </row>
    <row r="19" spans="1:15">
      <c r="A19" s="102" t="s">
        <v>72</v>
      </c>
      <c r="B19" s="101" t="s">
        <v>95</v>
      </c>
      <c r="C19" s="156">
        <v>39</v>
      </c>
      <c r="D19" s="99">
        <v>560.75714600000003</v>
      </c>
      <c r="E19" s="98">
        <v>20912.66447</v>
      </c>
      <c r="F19" s="96">
        <v>6403.3918839999997</v>
      </c>
      <c r="G19" s="97">
        <v>0</v>
      </c>
      <c r="H19" s="96">
        <v>0</v>
      </c>
      <c r="I19" s="162">
        <v>27876.8135</v>
      </c>
      <c r="J19" s="162">
        <v>7149.9772320000002</v>
      </c>
      <c r="K19" s="162">
        <v>27004.909383999999</v>
      </c>
      <c r="L19" s="162">
        <v>3507.2526149999999</v>
      </c>
      <c r="M19" s="162">
        <v>5.8895809999999997</v>
      </c>
      <c r="N19" s="161">
        <v>37668.028811999997</v>
      </c>
      <c r="O19" s="160">
        <f>+N19/I19*100</f>
        <v>135.12315104450511</v>
      </c>
    </row>
    <row r="20" spans="1:15">
      <c r="A20" s="158" t="s">
        <v>74</v>
      </c>
      <c r="B20" s="157" t="s">
        <v>95</v>
      </c>
      <c r="C20" s="156">
        <v>28</v>
      </c>
      <c r="D20" s="99">
        <v>568.67349300000001</v>
      </c>
      <c r="E20" s="98">
        <v>12648.674709999999</v>
      </c>
      <c r="F20" s="96">
        <v>3723.881989</v>
      </c>
      <c r="G20" s="97">
        <v>0</v>
      </c>
      <c r="H20" s="96">
        <v>0</v>
      </c>
      <c r="I20" s="162">
        <v>16941.230190999999</v>
      </c>
      <c r="J20" s="162">
        <v>3506.864204</v>
      </c>
      <c r="K20" s="162">
        <v>9603.1882170000008</v>
      </c>
      <c r="L20" s="162">
        <v>1803.5125310000001</v>
      </c>
      <c r="M20" s="162">
        <v>15.292351999999999</v>
      </c>
      <c r="N20" s="161">
        <v>14928.857303999999</v>
      </c>
      <c r="O20" s="160">
        <f>+N20/I20*100</f>
        <v>88.121447708861965</v>
      </c>
    </row>
    <row r="21" spans="1:15">
      <c r="A21" s="102" t="s">
        <v>76</v>
      </c>
      <c r="B21" s="101" t="s">
        <v>95</v>
      </c>
      <c r="C21" s="156">
        <v>19</v>
      </c>
      <c r="D21" s="99">
        <v>486.17557599999998</v>
      </c>
      <c r="E21" s="98">
        <v>8162.1016099999997</v>
      </c>
      <c r="F21" s="96">
        <v>2841.5327820000002</v>
      </c>
      <c r="G21" s="97">
        <v>0</v>
      </c>
      <c r="H21" s="96">
        <v>0</v>
      </c>
      <c r="I21" s="155">
        <v>11489.809968</v>
      </c>
      <c r="J21" s="155">
        <v>2900.6810890000002</v>
      </c>
      <c r="K21" s="155">
        <v>8278.8001339999992</v>
      </c>
      <c r="L21" s="155">
        <v>1651.9237189999999</v>
      </c>
      <c r="M21" s="155">
        <v>1.57386</v>
      </c>
      <c r="N21" s="154">
        <v>12832.978800999999</v>
      </c>
      <c r="O21" s="94">
        <f>+N21/I21*100</f>
        <v>111.69008744914693</v>
      </c>
    </row>
    <row r="22" spans="1:15">
      <c r="A22" s="158" t="s">
        <v>78</v>
      </c>
      <c r="B22" s="157" t="s">
        <v>95</v>
      </c>
      <c r="C22" s="156">
        <v>14</v>
      </c>
      <c r="D22" s="99">
        <v>179.38333399999999</v>
      </c>
      <c r="E22" s="98">
        <v>5557.4301029999997</v>
      </c>
      <c r="F22" s="96">
        <v>938.88019399999996</v>
      </c>
      <c r="G22" s="97">
        <v>0</v>
      </c>
      <c r="H22" s="96">
        <v>0</v>
      </c>
      <c r="I22" s="96">
        <v>6675.6936320000004</v>
      </c>
      <c r="J22" s="96">
        <v>2472.0105610000001</v>
      </c>
      <c r="K22" s="96">
        <v>5914.5701429999999</v>
      </c>
      <c r="L22" s="96">
        <v>738.63014599999997</v>
      </c>
      <c r="M22" s="96">
        <v>0.496</v>
      </c>
      <c r="N22" s="95">
        <v>9125.7068500000005</v>
      </c>
      <c r="O22" s="168">
        <f>+N22/I22*100</f>
        <v>136.70050414320752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3" zoomScaleNormal="100" workbookViewId="0">
      <selection activeCell="H36" sqref="H36"/>
    </sheetView>
  </sheetViews>
  <sheetFormatPr defaultRowHeight="11.25"/>
  <cols>
    <col min="1" max="1" width="6" style="93" customWidth="1"/>
    <col min="2" max="2" width="6.7109375" style="93" customWidth="1"/>
    <col min="3" max="3" width="10" style="93" customWidth="1"/>
    <col min="4" max="4" width="8.140625" style="93" customWidth="1"/>
    <col min="5" max="5" width="8.7109375" style="93" customWidth="1"/>
    <col min="6" max="6" width="9" style="93" customWidth="1"/>
    <col min="7" max="7" width="5.7109375" style="93" customWidth="1"/>
    <col min="8" max="8" width="7.28515625" style="93" customWidth="1"/>
    <col min="9" max="9" width="11.140625" style="146" customWidth="1"/>
    <col min="10" max="12" width="9" style="93" customWidth="1"/>
    <col min="13" max="13" width="6.42578125" style="93" customWidth="1"/>
    <col min="14" max="14" width="9" style="146" customWidth="1"/>
    <col min="15" max="15" width="11.140625" style="93" customWidth="1"/>
    <col min="16" max="16384" width="9.140625" style="93"/>
  </cols>
  <sheetData>
    <row r="1" spans="1:15" ht="23.25">
      <c r="A1" s="152" t="s">
        <v>153</v>
      </c>
      <c r="B1" s="149"/>
      <c r="C1" s="149"/>
      <c r="D1" s="149"/>
      <c r="E1" s="151"/>
      <c r="F1" s="151"/>
      <c r="G1" s="151"/>
      <c r="H1" s="151"/>
      <c r="I1" s="150"/>
      <c r="J1" s="149"/>
      <c r="K1" s="149"/>
      <c r="L1" s="149"/>
      <c r="M1" s="149"/>
      <c r="N1" s="150"/>
      <c r="O1" s="149"/>
    </row>
    <row r="2" spans="1:15" ht="28.15" customHeight="1">
      <c r="G2" s="109"/>
    </row>
    <row r="3" spans="1:15">
      <c r="A3" s="108" t="s">
        <v>113</v>
      </c>
      <c r="B3" s="108" t="s">
        <v>152</v>
      </c>
    </row>
    <row r="4" spans="1:15">
      <c r="O4" s="93" t="s">
        <v>112</v>
      </c>
    </row>
    <row r="5" spans="1:15">
      <c r="A5" s="107"/>
      <c r="B5" s="105"/>
      <c r="C5" s="106" t="s">
        <v>111</v>
      </c>
      <c r="D5" s="105"/>
      <c r="E5" s="105"/>
      <c r="F5" s="105"/>
      <c r="G5" s="105"/>
      <c r="H5" s="105"/>
      <c r="I5" s="148"/>
      <c r="J5" s="105"/>
      <c r="K5" s="105"/>
      <c r="L5" s="105"/>
      <c r="M5" s="105"/>
      <c r="N5" s="147"/>
      <c r="O5" s="104"/>
    </row>
    <row r="6" spans="1:15" ht="67.5">
      <c r="A6" s="179" t="s">
        <v>110</v>
      </c>
      <c r="B6" s="178" t="s">
        <v>109</v>
      </c>
      <c r="C6" s="178" t="s">
        <v>108</v>
      </c>
      <c r="D6" s="103" t="s">
        <v>107</v>
      </c>
      <c r="E6" s="103" t="s">
        <v>106</v>
      </c>
      <c r="F6" s="103" t="s">
        <v>105</v>
      </c>
      <c r="G6" s="103" t="s">
        <v>104</v>
      </c>
      <c r="H6" s="103" t="s">
        <v>103</v>
      </c>
      <c r="I6" s="177" t="s">
        <v>102</v>
      </c>
      <c r="J6" s="103" t="s">
        <v>101</v>
      </c>
      <c r="K6" s="103" t="s">
        <v>100</v>
      </c>
      <c r="L6" s="103" t="s">
        <v>99</v>
      </c>
      <c r="M6" s="103" t="s">
        <v>98</v>
      </c>
      <c r="N6" s="176" t="s">
        <v>97</v>
      </c>
      <c r="O6" s="175" t="s">
        <v>96</v>
      </c>
    </row>
    <row r="7" spans="1:15">
      <c r="A7" s="102" t="s">
        <v>38</v>
      </c>
      <c r="B7" s="101" t="s">
        <v>95</v>
      </c>
      <c r="C7" s="156">
        <v>933</v>
      </c>
      <c r="D7" s="99">
        <v>19869.804910999999</v>
      </c>
      <c r="E7" s="98">
        <v>519443.19531599997</v>
      </c>
      <c r="F7" s="96">
        <v>199893.74781899998</v>
      </c>
      <c r="G7" s="97">
        <v>0</v>
      </c>
      <c r="H7" s="96">
        <v>11.885019</v>
      </c>
      <c r="I7" s="155">
        <v>739218.63306099991</v>
      </c>
      <c r="J7" s="96">
        <v>143430.14148099997</v>
      </c>
      <c r="K7" s="96">
        <v>607907.55990399991</v>
      </c>
      <c r="L7" s="96">
        <v>144156.01729799999</v>
      </c>
      <c r="M7" s="96">
        <v>225.84860900000001</v>
      </c>
      <c r="N7" s="154">
        <v>895719.56729000004</v>
      </c>
      <c r="O7" s="153">
        <f t="shared" ref="O7:O27" si="0">+N7/I7*100</f>
        <v>121.17112951833369</v>
      </c>
    </row>
    <row r="8" spans="1:15">
      <c r="A8" s="102" t="s">
        <v>70</v>
      </c>
      <c r="B8" s="174" t="s">
        <v>95</v>
      </c>
      <c r="C8" s="100">
        <v>29</v>
      </c>
      <c r="D8" s="99">
        <v>571.15317800000003</v>
      </c>
      <c r="E8" s="98">
        <v>13475.181183000001</v>
      </c>
      <c r="F8" s="96">
        <v>5049.2787040000003</v>
      </c>
      <c r="G8" s="97">
        <v>0</v>
      </c>
      <c r="H8" s="96">
        <v>0</v>
      </c>
      <c r="I8" s="96">
        <v>19095.613065000001</v>
      </c>
      <c r="J8" s="96">
        <v>5531.4704369999999</v>
      </c>
      <c r="K8" s="96">
        <v>15253.189168999999</v>
      </c>
      <c r="L8" s="96">
        <v>2923.8391339999998</v>
      </c>
      <c r="M8" s="96">
        <v>1.105</v>
      </c>
      <c r="N8" s="167">
        <v>23709.603739999999</v>
      </c>
      <c r="O8" s="166">
        <f t="shared" si="0"/>
        <v>124.16256895913385</v>
      </c>
    </row>
    <row r="9" spans="1:15" ht="11.25" customHeight="1">
      <c r="A9" s="93" t="s">
        <v>58</v>
      </c>
      <c r="B9" s="173" t="s">
        <v>95</v>
      </c>
      <c r="C9" s="164">
        <v>120</v>
      </c>
      <c r="D9" s="99">
        <v>2602.1875140000002</v>
      </c>
      <c r="E9" s="98">
        <v>71903.255715000007</v>
      </c>
      <c r="F9" s="96">
        <v>32135.837740999999</v>
      </c>
      <c r="G9" s="97">
        <v>0</v>
      </c>
      <c r="H9" s="96">
        <v>0</v>
      </c>
      <c r="I9" s="155">
        <v>106641.28097000001</v>
      </c>
      <c r="J9" s="155">
        <v>18781.612840999998</v>
      </c>
      <c r="K9" s="155">
        <v>102070.666539</v>
      </c>
      <c r="L9" s="155">
        <v>23901.981839</v>
      </c>
      <c r="M9" s="155">
        <v>9.3194549999999996</v>
      </c>
      <c r="N9" s="172">
        <v>144763.580674</v>
      </c>
      <c r="O9" s="171">
        <f t="shared" si="0"/>
        <v>135.74816371037818</v>
      </c>
    </row>
    <row r="10" spans="1:15">
      <c r="A10" s="102" t="s">
        <v>52</v>
      </c>
      <c r="B10" s="101" t="s">
        <v>95</v>
      </c>
      <c r="C10" s="156">
        <v>38</v>
      </c>
      <c r="D10" s="99">
        <v>791.033051</v>
      </c>
      <c r="E10" s="98">
        <v>17094.406711</v>
      </c>
      <c r="F10" s="96">
        <v>5407.456964</v>
      </c>
      <c r="G10" s="97">
        <v>0</v>
      </c>
      <c r="H10" s="96">
        <v>0</v>
      </c>
      <c r="I10" s="96">
        <v>23292.896724999999</v>
      </c>
      <c r="J10" s="96">
        <v>5360.6340120000004</v>
      </c>
      <c r="K10" s="96">
        <v>15266.993732999999</v>
      </c>
      <c r="L10" s="96">
        <v>1454.7458180000001</v>
      </c>
      <c r="M10" s="96">
        <v>1.485174</v>
      </c>
      <c r="N10" s="167">
        <v>22083.858737999999</v>
      </c>
      <c r="O10" s="166">
        <f t="shared" si="0"/>
        <v>94.809413353460869</v>
      </c>
    </row>
    <row r="11" spans="1:15" ht="11.25" customHeight="1">
      <c r="A11" s="158" t="s">
        <v>74</v>
      </c>
      <c r="B11" s="157" t="s">
        <v>95</v>
      </c>
      <c r="C11" s="163">
        <v>28</v>
      </c>
      <c r="D11" s="99">
        <v>568.67349300000001</v>
      </c>
      <c r="E11" s="98">
        <v>12648.674709999999</v>
      </c>
      <c r="F11" s="96">
        <v>3723.881989</v>
      </c>
      <c r="G11" s="97">
        <v>0</v>
      </c>
      <c r="H11" s="96">
        <v>0</v>
      </c>
      <c r="I11" s="162">
        <v>16941.230190999999</v>
      </c>
      <c r="J11" s="162">
        <v>3506.864204</v>
      </c>
      <c r="K11" s="162">
        <v>9603.1882170000008</v>
      </c>
      <c r="L11" s="162">
        <v>1803.5125310000001</v>
      </c>
      <c r="M11" s="162">
        <v>15.292351999999999</v>
      </c>
      <c r="N11" s="170">
        <v>14928.857303999999</v>
      </c>
      <c r="O11" s="169">
        <f t="shared" si="0"/>
        <v>88.121447708861965</v>
      </c>
    </row>
    <row r="12" spans="1:15">
      <c r="A12" s="102" t="s">
        <v>78</v>
      </c>
      <c r="B12" s="101" t="s">
        <v>95</v>
      </c>
      <c r="C12" s="163">
        <v>14</v>
      </c>
      <c r="D12" s="99">
        <v>179.38333399999999</v>
      </c>
      <c r="E12" s="98">
        <v>5557.4301029999997</v>
      </c>
      <c r="F12" s="96">
        <v>938.88019399999996</v>
      </c>
      <c r="G12" s="97">
        <v>0</v>
      </c>
      <c r="H12" s="96">
        <v>0</v>
      </c>
      <c r="I12" s="96">
        <v>6675.6936320000004</v>
      </c>
      <c r="J12" s="96">
        <v>2472.0105610000001</v>
      </c>
      <c r="K12" s="96">
        <v>5914.5701429999999</v>
      </c>
      <c r="L12" s="96">
        <v>738.63014599999997</v>
      </c>
      <c r="M12" s="96">
        <v>0.496</v>
      </c>
      <c r="N12" s="95">
        <v>9125.7068500000005</v>
      </c>
      <c r="O12" s="168">
        <f t="shared" si="0"/>
        <v>136.70050414320752</v>
      </c>
    </row>
    <row r="13" spans="1:15">
      <c r="A13" s="102" t="s">
        <v>42</v>
      </c>
      <c r="B13" s="101" t="s">
        <v>95</v>
      </c>
      <c r="C13" s="163">
        <v>48</v>
      </c>
      <c r="D13" s="99">
        <v>1050.82131</v>
      </c>
      <c r="E13" s="98">
        <v>28717.328106000001</v>
      </c>
      <c r="F13" s="96">
        <v>8584.2986309999997</v>
      </c>
      <c r="G13" s="97">
        <v>0</v>
      </c>
      <c r="H13" s="96">
        <v>0</v>
      </c>
      <c r="I13" s="96">
        <v>38352.448046999998</v>
      </c>
      <c r="J13" s="96">
        <v>7886.1118969999998</v>
      </c>
      <c r="K13" s="96">
        <v>21845.620653999998</v>
      </c>
      <c r="L13" s="96">
        <v>8229.56041</v>
      </c>
      <c r="M13" s="96">
        <v>8.7065000000000001</v>
      </c>
      <c r="N13" s="167">
        <v>37969.999459999999</v>
      </c>
      <c r="O13" s="166">
        <f t="shared" si="0"/>
        <v>99.00280527977948</v>
      </c>
    </row>
    <row r="14" spans="1:15">
      <c r="A14" s="102" t="s">
        <v>66</v>
      </c>
      <c r="B14" s="101" t="s">
        <v>95</v>
      </c>
      <c r="C14" s="100">
        <v>41</v>
      </c>
      <c r="D14" s="99">
        <v>948.15615200000002</v>
      </c>
      <c r="E14" s="98">
        <v>19238.65394</v>
      </c>
      <c r="F14" s="96">
        <v>6079.5761709999997</v>
      </c>
      <c r="G14" s="97">
        <v>0</v>
      </c>
      <c r="H14" s="96">
        <v>0</v>
      </c>
      <c r="I14" s="96">
        <v>26266.386263</v>
      </c>
      <c r="J14" s="96">
        <v>5381.9799039999998</v>
      </c>
      <c r="K14" s="96">
        <v>17244.548524999998</v>
      </c>
      <c r="L14" s="96">
        <v>5029.5679010000003</v>
      </c>
      <c r="M14" s="96">
        <v>0.62869600000000003</v>
      </c>
      <c r="N14" s="95">
        <v>27656.725026</v>
      </c>
      <c r="O14" s="153">
        <f t="shared" si="0"/>
        <v>105.29322438602257</v>
      </c>
    </row>
    <row r="15" spans="1:15">
      <c r="A15" s="102" t="s">
        <v>76</v>
      </c>
      <c r="B15" s="101" t="s">
        <v>95</v>
      </c>
      <c r="C15" s="156">
        <v>19</v>
      </c>
      <c r="D15" s="99">
        <v>486.17557599999998</v>
      </c>
      <c r="E15" s="98">
        <v>8162.1016099999997</v>
      </c>
      <c r="F15" s="96">
        <v>2841.5327820000002</v>
      </c>
      <c r="G15" s="97">
        <v>0</v>
      </c>
      <c r="H15" s="96">
        <v>0</v>
      </c>
      <c r="I15" s="155">
        <v>11489.809968</v>
      </c>
      <c r="J15" s="155">
        <v>2900.6810890000002</v>
      </c>
      <c r="K15" s="155">
        <v>8278.8001339999992</v>
      </c>
      <c r="L15" s="155">
        <v>1651.9237189999999</v>
      </c>
      <c r="M15" s="155">
        <v>1.57386</v>
      </c>
      <c r="N15" s="154">
        <v>12832.978800999999</v>
      </c>
      <c r="O15" s="94">
        <f t="shared" si="0"/>
        <v>111.69008744914693</v>
      </c>
    </row>
    <row r="16" spans="1:15" ht="11.25" customHeight="1">
      <c r="A16" s="102" t="s">
        <v>50</v>
      </c>
      <c r="B16" s="101" t="s">
        <v>95</v>
      </c>
      <c r="C16" s="156">
        <v>19</v>
      </c>
      <c r="D16" s="99">
        <v>314.766526</v>
      </c>
      <c r="E16" s="98">
        <v>10096.66409</v>
      </c>
      <c r="F16" s="96">
        <v>3134.9186119999999</v>
      </c>
      <c r="G16" s="97">
        <v>0</v>
      </c>
      <c r="H16" s="96">
        <v>0</v>
      </c>
      <c r="I16" s="96">
        <v>13546.349227999999</v>
      </c>
      <c r="J16" s="96">
        <v>3562.2267270000002</v>
      </c>
      <c r="K16" s="96">
        <v>9893.5683520000002</v>
      </c>
      <c r="L16" s="96">
        <v>5730.74881</v>
      </c>
      <c r="M16" s="96">
        <v>4.1149999999999999E-2</v>
      </c>
      <c r="N16" s="95">
        <v>19186.585039000001</v>
      </c>
      <c r="O16" s="153">
        <f t="shared" si="0"/>
        <v>141.63657466723038</v>
      </c>
    </row>
    <row r="17" spans="1:15">
      <c r="A17" s="93" t="s">
        <v>68</v>
      </c>
      <c r="B17" s="165" t="s">
        <v>95</v>
      </c>
      <c r="C17" s="164">
        <v>45</v>
      </c>
      <c r="D17" s="99">
        <v>918.093121</v>
      </c>
      <c r="E17" s="98">
        <v>21641.558077999998</v>
      </c>
      <c r="F17" s="96">
        <v>7152.5102269999998</v>
      </c>
      <c r="G17" s="97">
        <v>0</v>
      </c>
      <c r="H17" s="96">
        <v>0</v>
      </c>
      <c r="I17" s="96">
        <v>29712.161424999998</v>
      </c>
      <c r="J17" s="96">
        <v>8471.0742050000008</v>
      </c>
      <c r="K17" s="96">
        <v>34163.027662</v>
      </c>
      <c r="L17" s="96">
        <v>8525.9888090000004</v>
      </c>
      <c r="M17" s="96">
        <v>1.87636</v>
      </c>
      <c r="N17" s="95">
        <v>51161.967036000002</v>
      </c>
      <c r="O17" s="153">
        <f t="shared" si="0"/>
        <v>172.19200684926275</v>
      </c>
    </row>
    <row r="18" spans="1:15" ht="11.25" customHeight="1">
      <c r="A18" s="158" t="s">
        <v>62</v>
      </c>
      <c r="B18" s="157" t="s">
        <v>95</v>
      </c>
      <c r="C18" s="163">
        <v>25</v>
      </c>
      <c r="D18" s="99">
        <v>584.54777999999999</v>
      </c>
      <c r="E18" s="98">
        <v>13979.174059999999</v>
      </c>
      <c r="F18" s="96">
        <v>4468.2187190000004</v>
      </c>
      <c r="G18" s="97">
        <v>0</v>
      </c>
      <c r="H18" s="96">
        <v>0</v>
      </c>
      <c r="I18" s="96">
        <v>19031.940559999999</v>
      </c>
      <c r="J18" s="96">
        <v>4831.6182090000002</v>
      </c>
      <c r="K18" s="96">
        <v>11764.558967999999</v>
      </c>
      <c r="L18" s="96">
        <v>4789.8565980000003</v>
      </c>
      <c r="M18" s="96">
        <v>2.856687</v>
      </c>
      <c r="N18" s="95">
        <v>21388.890461999999</v>
      </c>
      <c r="O18" s="94">
        <f t="shared" si="0"/>
        <v>112.38418065971514</v>
      </c>
    </row>
    <row r="19" spans="1:15">
      <c r="A19" s="158" t="s">
        <v>46</v>
      </c>
      <c r="B19" s="157" t="s">
        <v>95</v>
      </c>
      <c r="C19" s="163">
        <v>41</v>
      </c>
      <c r="D19" s="99">
        <v>903.41618300000005</v>
      </c>
      <c r="E19" s="98">
        <v>20512.815935999999</v>
      </c>
      <c r="F19" s="96">
        <v>7450.0652389999996</v>
      </c>
      <c r="G19" s="97">
        <v>0</v>
      </c>
      <c r="H19" s="96">
        <v>0.202571</v>
      </c>
      <c r="I19" s="96">
        <v>28866.499928000001</v>
      </c>
      <c r="J19" s="96">
        <v>5611.866642</v>
      </c>
      <c r="K19" s="96">
        <v>23709.592013000001</v>
      </c>
      <c r="L19" s="96">
        <v>7220.0657529999999</v>
      </c>
      <c r="M19" s="96">
        <v>26.455821</v>
      </c>
      <c r="N19" s="95">
        <v>36567.980230000001</v>
      </c>
      <c r="O19" s="153">
        <f t="shared" si="0"/>
        <v>126.6796470691263</v>
      </c>
    </row>
    <row r="20" spans="1:15">
      <c r="A20" s="158" t="s">
        <v>72</v>
      </c>
      <c r="B20" s="157" t="s">
        <v>95</v>
      </c>
      <c r="C20" s="156">
        <v>39</v>
      </c>
      <c r="D20" s="99">
        <v>560.75714600000003</v>
      </c>
      <c r="E20" s="98">
        <v>20912.66447</v>
      </c>
      <c r="F20" s="96">
        <v>6403.3918839999997</v>
      </c>
      <c r="G20" s="97">
        <v>0</v>
      </c>
      <c r="H20" s="96">
        <v>0</v>
      </c>
      <c r="I20" s="162">
        <v>27876.8135</v>
      </c>
      <c r="J20" s="162">
        <v>7149.9772320000002</v>
      </c>
      <c r="K20" s="162">
        <v>27004.909383999999</v>
      </c>
      <c r="L20" s="162">
        <v>3507.2526149999999</v>
      </c>
      <c r="M20" s="162">
        <v>5.8895809999999997</v>
      </c>
      <c r="N20" s="161">
        <v>37668.028811999997</v>
      </c>
      <c r="O20" s="160">
        <f t="shared" si="0"/>
        <v>135.12315104450511</v>
      </c>
    </row>
    <row r="21" spans="1:15">
      <c r="A21" s="159" t="s">
        <v>44</v>
      </c>
      <c r="B21" s="101" t="s">
        <v>95</v>
      </c>
      <c r="C21" s="156">
        <v>44</v>
      </c>
      <c r="D21" s="99">
        <v>787.30732999999998</v>
      </c>
      <c r="E21" s="98">
        <v>25294.932442000001</v>
      </c>
      <c r="F21" s="96">
        <v>6475.673119</v>
      </c>
      <c r="G21" s="97">
        <v>0</v>
      </c>
      <c r="H21" s="96">
        <v>1.3</v>
      </c>
      <c r="I21" s="96">
        <v>32559.212889999999</v>
      </c>
      <c r="J21" s="96">
        <v>7300.8218960000004</v>
      </c>
      <c r="K21" s="96">
        <v>30121.891964999999</v>
      </c>
      <c r="L21" s="96">
        <v>12361.772037999999</v>
      </c>
      <c r="M21" s="96">
        <v>0.610537</v>
      </c>
      <c r="N21" s="95">
        <v>49785.096436</v>
      </c>
      <c r="O21" s="153">
        <f t="shared" si="0"/>
        <v>152.90632671065163</v>
      </c>
    </row>
    <row r="22" spans="1:15">
      <c r="A22" s="102" t="s">
        <v>64</v>
      </c>
      <c r="B22" s="101" t="s">
        <v>95</v>
      </c>
      <c r="C22" s="156">
        <v>30</v>
      </c>
      <c r="D22" s="99">
        <v>409.642582</v>
      </c>
      <c r="E22" s="98">
        <v>16740.141447999998</v>
      </c>
      <c r="F22" s="96">
        <v>7029.8635180000001</v>
      </c>
      <c r="G22" s="97">
        <v>0</v>
      </c>
      <c r="H22" s="96">
        <v>0.5</v>
      </c>
      <c r="I22" s="96">
        <v>24180.147548000001</v>
      </c>
      <c r="J22" s="96">
        <v>3763.4343309999999</v>
      </c>
      <c r="K22" s="96">
        <v>15649.821027</v>
      </c>
      <c r="L22" s="96">
        <v>1868.942945</v>
      </c>
      <c r="M22" s="96">
        <v>2.35E-2</v>
      </c>
      <c r="N22" s="95">
        <v>21282.221802</v>
      </c>
      <c r="O22" s="153">
        <f t="shared" si="0"/>
        <v>88.015268557615997</v>
      </c>
    </row>
    <row r="23" spans="1:15">
      <c r="A23" s="102" t="s">
        <v>56</v>
      </c>
      <c r="B23" s="101" t="s">
        <v>95</v>
      </c>
      <c r="C23" s="156">
        <v>18</v>
      </c>
      <c r="D23" s="99">
        <v>323.77184099999999</v>
      </c>
      <c r="E23" s="98">
        <v>7386.3487960000002</v>
      </c>
      <c r="F23" s="96">
        <v>2208.1473230000001</v>
      </c>
      <c r="G23" s="97">
        <v>0</v>
      </c>
      <c r="H23" s="96">
        <v>0</v>
      </c>
      <c r="I23" s="96">
        <v>9918.2679599999992</v>
      </c>
      <c r="J23" s="96">
        <v>2935.0010950000001</v>
      </c>
      <c r="K23" s="96">
        <v>6133.4927550000002</v>
      </c>
      <c r="L23" s="96">
        <v>1139.067839</v>
      </c>
      <c r="M23" s="96">
        <v>7.6321310000000002</v>
      </c>
      <c r="N23" s="95">
        <v>10215.19382</v>
      </c>
      <c r="O23" s="153">
        <f t="shared" si="0"/>
        <v>102.99372694100917</v>
      </c>
    </row>
    <row r="24" spans="1:15">
      <c r="A24" s="158" t="s">
        <v>54</v>
      </c>
      <c r="B24" s="157" t="s">
        <v>95</v>
      </c>
      <c r="C24" s="156">
        <v>13</v>
      </c>
      <c r="D24" s="99">
        <v>153.59378799999999</v>
      </c>
      <c r="E24" s="98">
        <v>5555.3156630000003</v>
      </c>
      <c r="F24" s="96">
        <v>1278.0522980000001</v>
      </c>
      <c r="G24" s="97">
        <v>0</v>
      </c>
      <c r="H24" s="96">
        <v>0</v>
      </c>
      <c r="I24" s="96">
        <v>6986.9617479999997</v>
      </c>
      <c r="J24" s="96">
        <v>2340.803261</v>
      </c>
      <c r="K24" s="96">
        <v>5322.8067890000002</v>
      </c>
      <c r="L24" s="96">
        <v>1521.9139929999999</v>
      </c>
      <c r="M24" s="96">
        <v>3.191433</v>
      </c>
      <c r="N24" s="95">
        <v>9188.7154759999994</v>
      </c>
      <c r="O24" s="153">
        <f t="shared" si="0"/>
        <v>131.51231976660307</v>
      </c>
    </row>
    <row r="25" spans="1:15">
      <c r="A25" s="102" t="s">
        <v>60</v>
      </c>
      <c r="B25" s="101" t="s">
        <v>95</v>
      </c>
      <c r="C25" s="156">
        <v>82</v>
      </c>
      <c r="D25" s="99">
        <v>2482.2767760000002</v>
      </c>
      <c r="E25" s="98">
        <v>51076.357074</v>
      </c>
      <c r="F25" s="96">
        <v>24732.568900999999</v>
      </c>
      <c r="G25" s="97">
        <v>0</v>
      </c>
      <c r="H25" s="96">
        <v>2.6</v>
      </c>
      <c r="I25" s="96">
        <v>78293.802750999996</v>
      </c>
      <c r="J25" s="96">
        <v>12574.459907</v>
      </c>
      <c r="K25" s="96">
        <v>67124.252466000005</v>
      </c>
      <c r="L25" s="96">
        <v>9125.4548680000007</v>
      </c>
      <c r="M25" s="96">
        <v>23.129543000000002</v>
      </c>
      <c r="N25" s="95">
        <v>88847.296784000006</v>
      </c>
      <c r="O25" s="94">
        <f t="shared" si="0"/>
        <v>113.47934786941387</v>
      </c>
    </row>
    <row r="26" spans="1:15">
      <c r="A26" s="158" t="s">
        <v>48</v>
      </c>
      <c r="B26" s="157" t="s">
        <v>95</v>
      </c>
      <c r="C26" s="156">
        <v>87</v>
      </c>
      <c r="D26" s="99">
        <v>1891.5112819999999</v>
      </c>
      <c r="E26" s="98">
        <v>47563.402708000001</v>
      </c>
      <c r="F26" s="96">
        <v>17890.446846999999</v>
      </c>
      <c r="G26" s="97">
        <v>0</v>
      </c>
      <c r="H26" s="96">
        <v>0.4</v>
      </c>
      <c r="I26" s="155">
        <v>67345.760836999994</v>
      </c>
      <c r="J26" s="155">
        <v>11415.195265</v>
      </c>
      <c r="K26" s="155">
        <v>62079.984018000003</v>
      </c>
      <c r="L26" s="155">
        <v>15424.368458999999</v>
      </c>
      <c r="M26" s="155">
        <v>53.463208000000002</v>
      </c>
      <c r="N26" s="154">
        <v>88973.010949999996</v>
      </c>
      <c r="O26" s="153">
        <f t="shared" si="0"/>
        <v>132.11375125057302</v>
      </c>
    </row>
    <row r="27" spans="1:15" ht="11.25" customHeight="1">
      <c r="A27" s="102" t="s">
        <v>40</v>
      </c>
      <c r="B27" s="101" t="s">
        <v>95</v>
      </c>
      <c r="C27" s="100">
        <v>153</v>
      </c>
      <c r="D27" s="99">
        <v>3342.5369479999999</v>
      </c>
      <c r="E27" s="98">
        <v>101886.78847299999</v>
      </c>
      <c r="F27" s="96">
        <v>46909.147956000001</v>
      </c>
      <c r="G27" s="97">
        <v>0</v>
      </c>
      <c r="H27" s="96">
        <v>6.8824480000000001</v>
      </c>
      <c r="I27" s="96">
        <v>152145.35582500001</v>
      </c>
      <c r="J27" s="96">
        <v>21652.297766</v>
      </c>
      <c r="K27" s="96">
        <v>119462.077391</v>
      </c>
      <c r="L27" s="96">
        <v>27206.823073</v>
      </c>
      <c r="M27" s="96">
        <v>62.071621</v>
      </c>
      <c r="N27" s="95">
        <v>168383.26985000001</v>
      </c>
      <c r="O27" s="94">
        <f t="shared" si="0"/>
        <v>110.6726320609333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87" zoomScaleNormal="100" zoomScaleSheetLayoutView="87" workbookViewId="0">
      <selection activeCell="E9" sqref="E9"/>
    </sheetView>
  </sheetViews>
  <sheetFormatPr defaultRowHeight="24"/>
  <cols>
    <col min="1" max="1" width="21.85546875" style="114" bestFit="1" customWidth="1"/>
    <col min="2" max="2" width="11.28515625" style="114" customWidth="1"/>
    <col min="3" max="3" width="17.85546875" style="114" customWidth="1"/>
    <col min="4" max="4" width="16.7109375" style="114" bestFit="1" customWidth="1"/>
    <col min="5" max="5" width="16.28515625" style="114" customWidth="1"/>
    <col min="6" max="6" width="16.7109375" style="114" hidden="1" customWidth="1"/>
    <col min="7" max="7" width="11.5703125" style="114" bestFit="1" customWidth="1"/>
    <col min="8" max="8" width="12.28515625" style="114" customWidth="1"/>
    <col min="9" max="9" width="21.28515625" style="114" bestFit="1" customWidth="1"/>
    <col min="10" max="10" width="17.85546875" style="114" bestFit="1" customWidth="1"/>
    <col min="11" max="11" width="14.28515625" style="114" bestFit="1" customWidth="1"/>
    <col min="12" max="12" width="12" style="114" bestFit="1" customWidth="1"/>
    <col min="13" max="13" width="17.85546875" style="114" bestFit="1" customWidth="1"/>
    <col min="14" max="14" width="14.42578125" style="114" customWidth="1"/>
    <col min="15" max="16384" width="9.140625" style="114"/>
  </cols>
  <sheetData>
    <row r="1" spans="1:17">
      <c r="A1" s="214" t="s">
        <v>151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7">
      <c r="A2" s="214" t="s">
        <v>150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7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5" t="s">
        <v>112</v>
      </c>
      <c r="N3" s="215"/>
    </row>
    <row r="4" spans="1:17" ht="63">
      <c r="A4" s="140" t="s">
        <v>15</v>
      </c>
      <c r="B4" s="144" t="s">
        <v>149</v>
      </c>
      <c r="C4" s="140" t="s">
        <v>148</v>
      </c>
      <c r="D4" s="141" t="s">
        <v>147</v>
      </c>
      <c r="E4" s="143" t="s">
        <v>146</v>
      </c>
      <c r="F4" s="141" t="s">
        <v>145</v>
      </c>
      <c r="G4" s="142" t="s">
        <v>144</v>
      </c>
      <c r="H4" s="140" t="s">
        <v>143</v>
      </c>
      <c r="I4" s="141" t="s">
        <v>142</v>
      </c>
      <c r="J4" s="140" t="s">
        <v>141</v>
      </c>
      <c r="K4" s="141" t="s">
        <v>140</v>
      </c>
      <c r="L4" s="140" t="s">
        <v>139</v>
      </c>
      <c r="M4" s="141" t="s">
        <v>138</v>
      </c>
      <c r="N4" s="140" t="s">
        <v>137</v>
      </c>
    </row>
    <row r="5" spans="1:17">
      <c r="A5" s="133" t="s">
        <v>136</v>
      </c>
      <c r="B5" s="132">
        <v>30</v>
      </c>
      <c r="C5" s="130">
        <v>628.84467500000005</v>
      </c>
      <c r="D5" s="129">
        <v>13283.755439</v>
      </c>
      <c r="E5" s="130">
        <v>5105.7133569999996</v>
      </c>
      <c r="F5" s="129">
        <v>0</v>
      </c>
      <c r="G5" s="131">
        <v>0</v>
      </c>
      <c r="H5" s="130">
        <v>19018.313471000001</v>
      </c>
      <c r="I5" s="129">
        <v>5303.5555919999997</v>
      </c>
      <c r="J5" s="130">
        <v>15039.379698000001</v>
      </c>
      <c r="K5" s="129">
        <v>2278.4135409999999</v>
      </c>
      <c r="L5" s="130">
        <v>2.7841469999999999</v>
      </c>
      <c r="M5" s="129">
        <v>22624.132979000002</v>
      </c>
      <c r="N5" s="139">
        <v>118.95972276142319</v>
      </c>
      <c r="Q5" s="123"/>
    </row>
    <row r="6" spans="1:17">
      <c r="A6" s="133" t="s">
        <v>135</v>
      </c>
      <c r="B6" s="132">
        <v>123</v>
      </c>
      <c r="C6" s="130">
        <v>2719.3436569999999</v>
      </c>
      <c r="D6" s="129">
        <v>72993.140788999997</v>
      </c>
      <c r="E6" s="130">
        <v>33367.055820000001</v>
      </c>
      <c r="F6" s="129">
        <v>0</v>
      </c>
      <c r="G6" s="131">
        <v>0</v>
      </c>
      <c r="H6" s="130">
        <v>109079.540266</v>
      </c>
      <c r="I6" s="129">
        <v>18515.249671000001</v>
      </c>
      <c r="J6" s="130">
        <v>104310.546974</v>
      </c>
      <c r="K6" s="129">
        <v>22614.229833000001</v>
      </c>
      <c r="L6" s="130">
        <v>14.525418999999999</v>
      </c>
      <c r="M6" s="129">
        <v>145454.551897</v>
      </c>
      <c r="N6" s="128">
        <v>133.34723591820827</v>
      </c>
      <c r="Q6" s="123"/>
    </row>
    <row r="7" spans="1:17">
      <c r="A7" s="133" t="s">
        <v>134</v>
      </c>
      <c r="B7" s="132">
        <v>37</v>
      </c>
      <c r="C7" s="130">
        <v>747.53650900000002</v>
      </c>
      <c r="D7" s="129">
        <v>16791.215855999999</v>
      </c>
      <c r="E7" s="130">
        <v>5576.8218319999996</v>
      </c>
      <c r="F7" s="129">
        <v>0</v>
      </c>
      <c r="G7" s="131">
        <v>0</v>
      </c>
      <c r="H7" s="130">
        <v>23115.574197999998</v>
      </c>
      <c r="I7" s="129">
        <v>5336.8270149999998</v>
      </c>
      <c r="J7" s="130">
        <v>15516.403077000001</v>
      </c>
      <c r="K7" s="129">
        <v>1456.0859359999999</v>
      </c>
      <c r="L7" s="130">
        <v>1.730056</v>
      </c>
      <c r="M7" s="129">
        <v>22311.046084000001</v>
      </c>
      <c r="N7" s="128">
        <v>96.519540864056893</v>
      </c>
      <c r="Q7" s="123"/>
    </row>
    <row r="8" spans="1:17">
      <c r="A8" s="133" t="s">
        <v>133</v>
      </c>
      <c r="B8" s="132">
        <v>27</v>
      </c>
      <c r="C8" s="130">
        <v>607.60262499999999</v>
      </c>
      <c r="D8" s="129">
        <v>12721.095880000001</v>
      </c>
      <c r="E8" s="130">
        <v>3577.7019009999999</v>
      </c>
      <c r="F8" s="129">
        <v>0</v>
      </c>
      <c r="G8" s="131">
        <v>0</v>
      </c>
      <c r="H8" s="130">
        <v>16906.400406000001</v>
      </c>
      <c r="I8" s="129">
        <v>3443.6043979999999</v>
      </c>
      <c r="J8" s="130">
        <v>9914.0604270000003</v>
      </c>
      <c r="K8" s="129">
        <v>1698.039667</v>
      </c>
      <c r="L8" s="130">
        <v>15.677752</v>
      </c>
      <c r="M8" s="129">
        <v>15071.382244</v>
      </c>
      <c r="N8" s="128">
        <v>89.146015012463792</v>
      </c>
      <c r="Q8" s="123"/>
    </row>
    <row r="9" spans="1:17">
      <c r="A9" s="133" t="s">
        <v>132</v>
      </c>
      <c r="B9" s="132">
        <v>153</v>
      </c>
      <c r="C9" s="130">
        <v>3657.376483</v>
      </c>
      <c r="D9" s="129">
        <v>101486.23608800001</v>
      </c>
      <c r="E9" s="130">
        <v>49514.438731000002</v>
      </c>
      <c r="F9" s="129">
        <v>0</v>
      </c>
      <c r="G9" s="131">
        <v>7.537579</v>
      </c>
      <c r="H9" s="130">
        <v>154665.588881</v>
      </c>
      <c r="I9" s="129">
        <v>21201.810754999999</v>
      </c>
      <c r="J9" s="130">
        <v>123705.027865</v>
      </c>
      <c r="K9" s="129">
        <v>24215.797467</v>
      </c>
      <c r="L9" s="130">
        <v>49.908416000000003</v>
      </c>
      <c r="M9" s="129">
        <v>169172.54450300001</v>
      </c>
      <c r="N9" s="128">
        <v>109.37956253033225</v>
      </c>
      <c r="Q9" s="123"/>
    </row>
    <row r="10" spans="1:17">
      <c r="A10" s="133" t="s">
        <v>131</v>
      </c>
      <c r="B10" s="132">
        <v>14</v>
      </c>
      <c r="C10" s="130">
        <v>206.25517300000001</v>
      </c>
      <c r="D10" s="129">
        <v>5570.2028449999998</v>
      </c>
      <c r="E10" s="130">
        <v>958.50031300000001</v>
      </c>
      <c r="F10" s="129">
        <v>0</v>
      </c>
      <c r="G10" s="131">
        <v>0</v>
      </c>
      <c r="H10" s="130">
        <v>6734.9583309999998</v>
      </c>
      <c r="I10" s="129">
        <v>2426.3094500000002</v>
      </c>
      <c r="J10" s="130">
        <v>6189.9697409999999</v>
      </c>
      <c r="K10" s="129">
        <v>638.47770800000001</v>
      </c>
      <c r="L10" s="130">
        <v>0.69130000000000003</v>
      </c>
      <c r="M10" s="129">
        <v>9255.448198</v>
      </c>
      <c r="N10" s="128">
        <v>137.42398606088719</v>
      </c>
      <c r="Q10" s="123"/>
    </row>
    <row r="11" spans="1:17">
      <c r="A11" s="133" t="s">
        <v>130</v>
      </c>
      <c r="B11" s="132">
        <v>47</v>
      </c>
      <c r="C11" s="130">
        <v>1027.9316759999999</v>
      </c>
      <c r="D11" s="129">
        <v>28651.229888000002</v>
      </c>
      <c r="E11" s="130">
        <v>8810.4470079999992</v>
      </c>
      <c r="F11" s="129">
        <v>0</v>
      </c>
      <c r="G11" s="131">
        <v>0</v>
      </c>
      <c r="H11" s="130">
        <v>38489.608571999997</v>
      </c>
      <c r="I11" s="129">
        <v>7727.9487239999999</v>
      </c>
      <c r="J11" s="130">
        <v>22604.882337999999</v>
      </c>
      <c r="K11" s="129">
        <v>8212.4941949999993</v>
      </c>
      <c r="L11" s="130">
        <v>8.7065000000000001</v>
      </c>
      <c r="M11" s="129">
        <v>38554.031756999997</v>
      </c>
      <c r="N11" s="128">
        <v>100.16737812461638</v>
      </c>
      <c r="Q11" s="123"/>
    </row>
    <row r="12" spans="1:17">
      <c r="A12" s="133" t="s">
        <v>129</v>
      </c>
      <c r="B12" s="132">
        <v>40</v>
      </c>
      <c r="C12" s="130">
        <v>1293.900727</v>
      </c>
      <c r="D12" s="129">
        <v>19162.691042999999</v>
      </c>
      <c r="E12" s="130">
        <v>6190.7425560000001</v>
      </c>
      <c r="F12" s="129">
        <v>0</v>
      </c>
      <c r="G12" s="131">
        <v>0</v>
      </c>
      <c r="H12" s="130">
        <v>26647.334326</v>
      </c>
      <c r="I12" s="129">
        <v>5219.6834520000002</v>
      </c>
      <c r="J12" s="130">
        <v>17684.932540999998</v>
      </c>
      <c r="K12" s="129">
        <v>2604.267715</v>
      </c>
      <c r="L12" s="130">
        <v>9.4700559999999996</v>
      </c>
      <c r="M12" s="129">
        <v>25518.353764</v>
      </c>
      <c r="N12" s="128">
        <v>95.763251407483381</v>
      </c>
      <c r="Q12" s="123"/>
    </row>
    <row r="13" spans="1:17" s="118" customFormat="1">
      <c r="A13" s="138" t="s">
        <v>128</v>
      </c>
      <c r="B13" s="137">
        <v>18</v>
      </c>
      <c r="C13" s="135">
        <v>475.30445500000002</v>
      </c>
      <c r="D13" s="134">
        <v>8135.5929539999997</v>
      </c>
      <c r="E13" s="135">
        <v>2929.4758539999998</v>
      </c>
      <c r="F13" s="134">
        <v>0</v>
      </c>
      <c r="G13" s="136">
        <v>0</v>
      </c>
      <c r="H13" s="135">
        <v>11540.373262999999</v>
      </c>
      <c r="I13" s="134">
        <v>2820.8702619999999</v>
      </c>
      <c r="J13" s="135">
        <v>8552.8031649999994</v>
      </c>
      <c r="K13" s="134">
        <v>1498.959926</v>
      </c>
      <c r="L13" s="135">
        <v>1.5212220000000001</v>
      </c>
      <c r="M13" s="134">
        <v>12874.154576000001</v>
      </c>
      <c r="N13" s="128">
        <v>111.55752316327832</v>
      </c>
      <c r="Q13" s="119"/>
    </row>
    <row r="14" spans="1:17">
      <c r="A14" s="133" t="s">
        <v>127</v>
      </c>
      <c r="B14" s="132">
        <v>19</v>
      </c>
      <c r="C14" s="130">
        <v>416.31265400000001</v>
      </c>
      <c r="D14" s="129">
        <v>10647.749464</v>
      </c>
      <c r="E14" s="130">
        <v>3112.5005980000001</v>
      </c>
      <c r="F14" s="129">
        <v>0</v>
      </c>
      <c r="G14" s="131">
        <v>0</v>
      </c>
      <c r="H14" s="130">
        <v>14176.562716</v>
      </c>
      <c r="I14" s="129">
        <v>3275.6280660000002</v>
      </c>
      <c r="J14" s="130">
        <v>9900.1426749999991</v>
      </c>
      <c r="K14" s="129">
        <v>4710.6769249999998</v>
      </c>
      <c r="L14" s="130">
        <v>0.115</v>
      </c>
      <c r="M14" s="129">
        <v>17886.562666999998</v>
      </c>
      <c r="N14" s="128">
        <v>126.16995406660041</v>
      </c>
      <c r="Q14" s="123"/>
    </row>
    <row r="15" spans="1:17">
      <c r="A15" s="133" t="s">
        <v>126</v>
      </c>
      <c r="B15" s="132">
        <v>46</v>
      </c>
      <c r="C15" s="130">
        <v>1292.379381</v>
      </c>
      <c r="D15" s="129">
        <v>21485.349197</v>
      </c>
      <c r="E15" s="130">
        <v>7500.0352169999996</v>
      </c>
      <c r="F15" s="129">
        <v>0</v>
      </c>
      <c r="G15" s="131">
        <v>0</v>
      </c>
      <c r="H15" s="130">
        <v>30277.763794999999</v>
      </c>
      <c r="I15" s="129">
        <v>8114.7192770000001</v>
      </c>
      <c r="J15" s="130">
        <v>34343.442715999998</v>
      </c>
      <c r="K15" s="129">
        <v>7557.7623389999999</v>
      </c>
      <c r="L15" s="130">
        <v>0.87806799999999996</v>
      </c>
      <c r="M15" s="129">
        <v>50016.8024</v>
      </c>
      <c r="N15" s="128">
        <v>165.19318513297756</v>
      </c>
      <c r="Q15" s="123"/>
    </row>
    <row r="16" spans="1:17">
      <c r="A16" s="133" t="s">
        <v>125</v>
      </c>
      <c r="B16" s="132">
        <v>24</v>
      </c>
      <c r="C16" s="130">
        <v>680.30688399999997</v>
      </c>
      <c r="D16" s="129">
        <v>14218.759177</v>
      </c>
      <c r="E16" s="130">
        <v>4525.8896029999996</v>
      </c>
      <c r="F16" s="129">
        <v>0</v>
      </c>
      <c r="G16" s="131">
        <v>0</v>
      </c>
      <c r="H16" s="130">
        <v>19424.955664000001</v>
      </c>
      <c r="I16" s="129">
        <v>4609.8741719999998</v>
      </c>
      <c r="J16" s="130">
        <v>12192.670839</v>
      </c>
      <c r="K16" s="129">
        <v>3401.0094079999999</v>
      </c>
      <c r="L16" s="130">
        <v>2.7177340000000001</v>
      </c>
      <c r="M16" s="129">
        <v>20206.272153000002</v>
      </c>
      <c r="N16" s="128">
        <v>104.02223048801088</v>
      </c>
      <c r="Q16" s="123"/>
    </row>
    <row r="17" spans="1:17">
      <c r="A17" s="133" t="s">
        <v>124</v>
      </c>
      <c r="B17" s="132">
        <v>42</v>
      </c>
      <c r="C17" s="130">
        <v>1096.5330260000001</v>
      </c>
      <c r="D17" s="129">
        <v>20653.307259000001</v>
      </c>
      <c r="E17" s="130">
        <v>7564.381222</v>
      </c>
      <c r="F17" s="129">
        <v>0</v>
      </c>
      <c r="G17" s="131">
        <v>0.202571</v>
      </c>
      <c r="H17" s="130">
        <v>29314.424078</v>
      </c>
      <c r="I17" s="129">
        <v>5572.8309630000003</v>
      </c>
      <c r="J17" s="130">
        <v>24254.062408000002</v>
      </c>
      <c r="K17" s="129">
        <v>7276.6213850000004</v>
      </c>
      <c r="L17" s="130">
        <v>20.411556000000001</v>
      </c>
      <c r="M17" s="129">
        <v>37123.926313000004</v>
      </c>
      <c r="N17" s="128">
        <v>126.64047642287098</v>
      </c>
      <c r="Q17" s="123"/>
    </row>
    <row r="18" spans="1:17">
      <c r="A18" s="133" t="s">
        <v>123</v>
      </c>
      <c r="B18" s="132">
        <v>40</v>
      </c>
      <c r="C18" s="130">
        <v>656.21034399999996</v>
      </c>
      <c r="D18" s="129">
        <v>21929.240461000001</v>
      </c>
      <c r="E18" s="130">
        <v>6373.351302</v>
      </c>
      <c r="F18" s="129">
        <v>0</v>
      </c>
      <c r="G18" s="131">
        <v>0</v>
      </c>
      <c r="H18" s="130">
        <v>28958.802108</v>
      </c>
      <c r="I18" s="129">
        <v>6916.5967380000002</v>
      </c>
      <c r="J18" s="130">
        <v>28348.859400000001</v>
      </c>
      <c r="K18" s="129">
        <v>3308.4513120000001</v>
      </c>
      <c r="L18" s="130">
        <v>5.7347489999999999</v>
      </c>
      <c r="M18" s="129">
        <v>38579.642199000002</v>
      </c>
      <c r="N18" s="128">
        <v>133.22250711586651</v>
      </c>
      <c r="Q18" s="123"/>
    </row>
    <row r="19" spans="1:17">
      <c r="A19" s="133" t="s">
        <v>122</v>
      </c>
      <c r="B19" s="132">
        <v>45</v>
      </c>
      <c r="C19" s="130">
        <v>941.86634300000003</v>
      </c>
      <c r="D19" s="129">
        <v>24986.168045999999</v>
      </c>
      <c r="E19" s="130">
        <v>6922.3233010000004</v>
      </c>
      <c r="F19" s="129">
        <v>0</v>
      </c>
      <c r="G19" s="131">
        <v>1.3</v>
      </c>
      <c r="H19" s="130">
        <v>32851.65769</v>
      </c>
      <c r="I19" s="129">
        <v>7221.2806309999996</v>
      </c>
      <c r="J19" s="130">
        <v>30929.669544</v>
      </c>
      <c r="K19" s="129">
        <v>12092.784217</v>
      </c>
      <c r="L19" s="130">
        <v>1.452825</v>
      </c>
      <c r="M19" s="129">
        <v>50245.187215999998</v>
      </c>
      <c r="N19" s="128">
        <v>152.94566773503965</v>
      </c>
      <c r="Q19" s="123"/>
    </row>
    <row r="20" spans="1:17">
      <c r="A20" s="133" t="s">
        <v>121</v>
      </c>
      <c r="B20" s="132">
        <v>32</v>
      </c>
      <c r="C20" s="130">
        <v>402.23832299999998</v>
      </c>
      <c r="D20" s="129">
        <v>16602.249957</v>
      </c>
      <c r="E20" s="130">
        <v>7050.4629379999997</v>
      </c>
      <c r="F20" s="129">
        <v>0</v>
      </c>
      <c r="G20" s="131">
        <v>0.5</v>
      </c>
      <c r="H20" s="130">
        <v>24055.451217999998</v>
      </c>
      <c r="I20" s="129">
        <v>3725.764134</v>
      </c>
      <c r="J20" s="130">
        <v>16060.476952000001</v>
      </c>
      <c r="K20" s="129">
        <v>1561.467913</v>
      </c>
      <c r="L20" s="130">
        <v>6.025163</v>
      </c>
      <c r="M20" s="129">
        <v>21353.734163000001</v>
      </c>
      <c r="N20" s="128">
        <v>88.768794937513448</v>
      </c>
      <c r="Q20" s="123"/>
    </row>
    <row r="21" spans="1:17">
      <c r="A21" s="133" t="s">
        <v>120</v>
      </c>
      <c r="B21" s="132">
        <v>17</v>
      </c>
      <c r="C21" s="130">
        <v>375.81061999999997</v>
      </c>
      <c r="D21" s="129">
        <v>7489.4724770000003</v>
      </c>
      <c r="E21" s="130">
        <v>2147.5323149999999</v>
      </c>
      <c r="F21" s="129">
        <v>0</v>
      </c>
      <c r="G21" s="131">
        <v>0</v>
      </c>
      <c r="H21" s="130">
        <v>10012.815412</v>
      </c>
      <c r="I21" s="129">
        <v>2778.9362820000001</v>
      </c>
      <c r="J21" s="130">
        <v>6312.0145259999999</v>
      </c>
      <c r="K21" s="129">
        <v>781.34174399999995</v>
      </c>
      <c r="L21" s="130">
        <v>7.6321310000000002</v>
      </c>
      <c r="M21" s="129">
        <v>9879.9246829999993</v>
      </c>
      <c r="N21" s="128">
        <v>98.672793579708511</v>
      </c>
      <c r="Q21" s="123"/>
    </row>
    <row r="22" spans="1:17">
      <c r="A22" s="133" t="s">
        <v>119</v>
      </c>
      <c r="B22" s="132">
        <v>12</v>
      </c>
      <c r="C22" s="130">
        <v>155.706647</v>
      </c>
      <c r="D22" s="129">
        <v>5651.0598529999997</v>
      </c>
      <c r="E22" s="130">
        <v>1233.1083839999999</v>
      </c>
      <c r="F22" s="129">
        <v>0</v>
      </c>
      <c r="G22" s="131">
        <v>0</v>
      </c>
      <c r="H22" s="130">
        <v>7039.8748850000002</v>
      </c>
      <c r="I22" s="129">
        <v>2272.8491519999998</v>
      </c>
      <c r="J22" s="130">
        <v>5373.1565799999998</v>
      </c>
      <c r="K22" s="129">
        <v>1241.2419199999999</v>
      </c>
      <c r="L22" s="130">
        <v>2.9914329999999998</v>
      </c>
      <c r="M22" s="129">
        <v>8890.2390840000007</v>
      </c>
      <c r="N22" s="128">
        <v>126.28404949273471</v>
      </c>
      <c r="Q22" s="123"/>
    </row>
    <row r="23" spans="1:17">
      <c r="A23" s="133" t="s">
        <v>118</v>
      </c>
      <c r="B23" s="132">
        <v>82</v>
      </c>
      <c r="C23" s="130">
        <v>2094.889091</v>
      </c>
      <c r="D23" s="129">
        <v>52405.496750999999</v>
      </c>
      <c r="E23" s="130">
        <v>25575.481715000002</v>
      </c>
      <c r="F23" s="129">
        <v>0</v>
      </c>
      <c r="G23" s="131">
        <v>1.8</v>
      </c>
      <c r="H23" s="130">
        <v>80077.667556999993</v>
      </c>
      <c r="I23" s="129">
        <v>12613.729002</v>
      </c>
      <c r="J23" s="130">
        <v>69003.726047999997</v>
      </c>
      <c r="K23" s="129">
        <v>8176.3768680000003</v>
      </c>
      <c r="L23" s="130">
        <v>22.372392999999999</v>
      </c>
      <c r="M23" s="129">
        <v>89816.204310999994</v>
      </c>
      <c r="N23" s="128">
        <v>112.16136414945905</v>
      </c>
      <c r="Q23" s="123"/>
    </row>
    <row r="24" spans="1:17">
      <c r="A24" s="133" t="s">
        <v>117</v>
      </c>
      <c r="B24" s="132">
        <v>85</v>
      </c>
      <c r="C24" s="130">
        <v>1897.1307469999999</v>
      </c>
      <c r="D24" s="129">
        <v>47748.182925000001</v>
      </c>
      <c r="E24" s="130">
        <v>18489.970754999998</v>
      </c>
      <c r="F24" s="129">
        <v>0</v>
      </c>
      <c r="G24" s="131">
        <v>0</v>
      </c>
      <c r="H24" s="130">
        <v>68135.284427000006</v>
      </c>
      <c r="I24" s="129">
        <v>11346.092979999999</v>
      </c>
      <c r="J24" s="130">
        <v>63686.425509000001</v>
      </c>
      <c r="K24" s="129">
        <v>15523.537397</v>
      </c>
      <c r="L24" s="130">
        <v>52.394077000000003</v>
      </c>
      <c r="M24" s="129">
        <v>90608.449963999999</v>
      </c>
      <c r="N24" s="128">
        <v>132.98315362736571</v>
      </c>
      <c r="Q24" s="123"/>
    </row>
    <row r="25" spans="1:17">
      <c r="A25" s="127" t="s">
        <v>38</v>
      </c>
      <c r="B25" s="126">
        <v>933</v>
      </c>
      <c r="C25" s="125">
        <v>21373.480039999999</v>
      </c>
      <c r="D25" s="125">
        <v>522612.19634899998</v>
      </c>
      <c r="E25" s="125">
        <v>206525.93472199998</v>
      </c>
      <c r="F25" s="125">
        <v>0</v>
      </c>
      <c r="G25" s="125">
        <v>11.340150000000001</v>
      </c>
      <c r="H25" s="125">
        <v>750522.95126400003</v>
      </c>
      <c r="I25" s="125">
        <v>140444.16071599998</v>
      </c>
      <c r="J25" s="125">
        <v>623922.65302299999</v>
      </c>
      <c r="K25" s="125">
        <v>130848.03741600001</v>
      </c>
      <c r="L25" s="125">
        <v>227.73999699999993</v>
      </c>
      <c r="M25" s="125">
        <v>895442.59115500003</v>
      </c>
      <c r="N25" s="124">
        <v>119.30915498945534</v>
      </c>
      <c r="Q25" s="123"/>
    </row>
    <row r="26" spans="1:17" s="118" customFormat="1">
      <c r="A26" s="122"/>
      <c r="B26" s="121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Q26" s="119"/>
    </row>
    <row r="27" spans="1:17">
      <c r="C27" s="117"/>
      <c r="D27" s="117"/>
      <c r="E27" s="117"/>
      <c r="F27" s="117"/>
      <c r="G27" s="116"/>
      <c r="H27" s="117"/>
      <c r="I27" s="116"/>
      <c r="J27" s="117"/>
      <c r="K27" s="117"/>
      <c r="L27" s="117"/>
      <c r="M27" s="116"/>
    </row>
    <row r="28" spans="1:17"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</sheetData>
  <mergeCells count="3">
    <mergeCell ref="A1:N1"/>
    <mergeCell ref="A2:N2"/>
    <mergeCell ref="M3:N3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T-18.1</vt:lpstr>
      <vt:lpstr>T-18.2 2561</vt:lpstr>
      <vt:lpstr>ธค61</vt:lpstr>
      <vt:lpstr>ภาคตะวันออกเฉียงเหนือ</vt:lpstr>
      <vt:lpstr>มิ.ย. 62</vt:lpstr>
      <vt:lpstr>'มิ.ย. 62'!Print_Area</vt:lpstr>
      <vt:lpstr>ภาคตะวันออกเฉียงเหนือ!Print_Titles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3</cp:lastModifiedBy>
  <cp:lastPrinted>2019-12-09T06:39:42Z</cp:lastPrinted>
  <dcterms:created xsi:type="dcterms:W3CDTF">1997-06-13T10:07:54Z</dcterms:created>
  <dcterms:modified xsi:type="dcterms:W3CDTF">2019-12-09T06:43:05Z</dcterms:modified>
</cp:coreProperties>
</file>