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Q4_61\"/>
    </mc:Choice>
  </mc:AlternateContent>
  <bookViews>
    <workbookView xWindow="9585" yWindow="105" windowWidth="10230" windowHeight="7920" tabRatio="907"/>
  </bookViews>
  <sheets>
    <sheet name="ตารางที่2" sheetId="14" r:id="rId1"/>
  </sheets>
  <definedNames>
    <definedName name="_xlnm.Print_Area" localSheetId="0">ตารางที่2!$A$1:$E$37</definedName>
  </definedNames>
  <calcPr calcId="162913"/>
</workbook>
</file>

<file path=xl/calcChain.xml><?xml version="1.0" encoding="utf-8"?>
<calcChain xmlns="http://schemas.openxmlformats.org/spreadsheetml/2006/main">
  <c r="B16" i="14" l="1"/>
  <c r="D11" i="14" l="1"/>
  <c r="C11" i="14"/>
  <c r="D15" i="14" l="1"/>
  <c r="C15" i="14"/>
  <c r="C6" i="14" l="1"/>
  <c r="C31" i="14" s="1"/>
  <c r="D6" i="14"/>
  <c r="D27" i="14" s="1"/>
  <c r="D31" i="14" l="1"/>
  <c r="C27" i="14"/>
  <c r="C28" i="14"/>
  <c r="C29" i="14"/>
  <c r="D36" i="14"/>
  <c r="C33" i="14"/>
  <c r="D28" i="14"/>
  <c r="D26" i="14"/>
  <c r="D25" i="14"/>
  <c r="D24" i="14"/>
  <c r="D23" i="14"/>
  <c r="C36" i="14"/>
  <c r="C34" i="14"/>
  <c r="C32" i="14"/>
  <c r="C26" i="14"/>
  <c r="C24" i="14"/>
  <c r="C23" i="14"/>
  <c r="B20" i="14" l="1"/>
  <c r="B18" i="14"/>
  <c r="B17" i="14"/>
  <c r="B13" i="14"/>
  <c r="B12" i="14"/>
  <c r="B10" i="14"/>
  <c r="B9" i="14"/>
  <c r="B8" i="14"/>
  <c r="B7" i="14"/>
  <c r="B11" i="14" l="1"/>
  <c r="B15" i="14"/>
  <c r="B6" i="14" l="1"/>
  <c r="B24" i="14" s="1"/>
  <c r="B31" i="14" l="1"/>
  <c r="B32" i="14"/>
  <c r="B26" i="14"/>
  <c r="B28" i="14"/>
  <c r="B27" i="14"/>
  <c r="B34" i="14"/>
  <c r="B29" i="14"/>
  <c r="B33" i="14"/>
  <c r="B25" i="14"/>
  <c r="B36" i="14"/>
  <c r="B23" i="14"/>
</calcChain>
</file>

<file path=xl/sharedStrings.xml><?xml version="1.0" encoding="utf-8"?>
<sst xmlns="http://schemas.openxmlformats.org/spreadsheetml/2006/main" count="39" uniqueCount="24">
  <si>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</si>
  <si>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</si>
  <si>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</si>
  <si>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</si>
  <si>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</si>
  <si>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</si>
  <si>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</si>
  <si>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</si>
  <si>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</si>
  <si>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</si>
  <si>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</si>
  <si>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</si>
  <si>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</si>
  <si>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</si>
  <si>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</si>
  <si>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    5.3  สายวิชาการศึกษา</t>
  </si>
  <si>
    <t>7.  อื่นๆ</t>
  </si>
  <si>
    <t>8.  ไม่ทราบ</t>
  </si>
  <si>
    <t>6.  อุดมศึกษา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</si>
  <si>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</si>
  <si>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</si>
  <si>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</si>
  <si>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</si>
  <si>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 xml:space="preserve">               และเพศ ไตรมาสที่ 4/2561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</si>
</sst>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#,##0.0"/>
    <numFmt numFmtId="167" formatCode="0.0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u/>
      <sz val="14"/>
      <name val="TH SarabunPSK"/>
      <family val="2"/>
    </font>
    <font>
      <sz val="11"/>
      <color theme="0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/>
    <xf numFmtId="0" fontId="7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3" fontId="5" fillId="0" borderId="0" xfId="0" applyNumberFormat="1" applyFont="1"/>
    <xf numFmtId="0" fontId="5" fillId="0" borderId="0" xfId="0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/>
    <xf numFmtId="167" fontId="6" fillId="0" borderId="0" xfId="0" applyNumberFormat="1" applyFont="1" applyFill="1" applyBorder="1" applyAlignment="1">
      <alignment horizontal="right"/>
    </xf>
    <xf numFmtId="167" fontId="5" fillId="0" borderId="0" xfId="0" applyNumberFormat="1" applyFont="1"/>
    <xf numFmtId="167" fontId="5" fillId="0" borderId="0" xfId="0" applyNumberFormat="1" applyFont="1" applyFill="1" applyBorder="1" applyAlignment="1">
      <alignment horizontal="right"/>
    </xf>
    <xf numFmtId="164" fontId="5" fillId="0" borderId="1" xfId="0" applyNumberFormat="1" applyFont="1" applyBorder="1" applyAlignment="1" applyProtection="1">
      <alignment horizontal="left" vertical="center"/>
    </xf>
    <xf numFmtId="167" fontId="5" fillId="0" borderId="1" xfId="0" applyNumberFormat="1" applyFont="1" applyFill="1" applyBorder="1" applyAlignment="1">
      <alignment horizontal="right"/>
    </xf>
    <xf numFmtId="0" fontId="3" fillId="0" borderId="0" xfId="0" applyFont="1" applyBorder="1"/>
    <xf numFmtId="167" fontId="3" fillId="0" borderId="0" xfId="0" applyNumberFormat="1" applyFont="1"/>
    <xf numFmtId="3" fontId="5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/>
    <xf numFmtId="2" fontId="3" fillId="0" borderId="0" xfId="0" applyNumberFormat="1" applyFont="1"/>
    <xf numFmtId="0" fontId="6" fillId="0" borderId="1" xfId="0" applyFont="1" applyBorder="1" applyAlignment="1">
      <alignment horizontal="right" vertical="center" indent="1"/>
    </xf>
    <xf numFmtId="0" fontId="9" fillId="0" borderId="0" xfId="0" applyFont="1"/>
    <xf numFmtId="3" fontId="5" fillId="0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  <xf numFmtId="41" fontId="5" fillId="0" borderId="0" xfId="1" applyNumberFormat="1" applyFont="1" applyFill="1" applyAlignment="1">
      <alignment horizontal="right"/>
    </xf>
    <xf numFmtId="167" fontId="10" fillId="0" borderId="0" xfId="0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8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40"/>
  <sheetViews>
    <sheetView tabSelected="1" zoomScale="120" zoomScaleNormal="120" workbookViewId="0">
      <selection activeCell="H8" sqref="H8"/>
    </sheetView>
  </sheetViews>
  <sheetFormatPr defaultColWidth="9.09765625" defaultRowHeight="26.25" customHeight="1"/>
  <cols>
    <col min="1" max="1" width="32.296875" style="2" customWidth="1"/>
    <col min="2" max="4" width="18.69921875" style="1" customWidth="1"/>
    <col min="5" max="5" width="0.8984375" style="1" customWidth="1"/>
    <col min="6" max="16384" width="9.09765625" style="1"/>
  </cols>
  <sheetData>
    <row r="1" spans="1:8" s="2" customFormat="1" ht="30" customHeight="1">
      <c r="A1" s="2" t="s">
        <v>19</v>
      </c>
      <c r="B1" s="3"/>
      <c r="C1" s="3"/>
      <c r="D1" s="3"/>
      <c r="E1" s="15"/>
      <c r="F1" s="15"/>
    </row>
    <row r="2" spans="1:8" s="2" customFormat="1" ht="23.25" customHeight="1">
      <c r="A2" s="2" t="s">
        <v>23</v>
      </c>
      <c r="B2" s="12"/>
      <c r="C2" s="12"/>
      <c r="D2" s="12"/>
      <c r="E2" s="15"/>
      <c r="F2" s="15"/>
    </row>
    <row r="3" spans="1:8" ht="6" customHeight="1">
      <c r="E3" s="25"/>
    </row>
    <row r="4" spans="1:8" ht="24" customHeight="1">
      <c r="A4" s="39" t="s">
        <v>4</v>
      </c>
      <c r="B4" s="41" t="s">
        <v>22</v>
      </c>
      <c r="C4" s="39"/>
      <c r="D4" s="39"/>
      <c r="E4" s="29"/>
    </row>
    <row r="5" spans="1:8" s="5" customFormat="1" ht="24" customHeight="1">
      <c r="A5" s="40"/>
      <c r="B5" s="31" t="s">
        <v>0</v>
      </c>
      <c r="C5" s="31" t="s">
        <v>1</v>
      </c>
      <c r="D5" s="31" t="s">
        <v>2</v>
      </c>
      <c r="E5" s="28"/>
      <c r="F5" s="16"/>
      <c r="H5" s="17"/>
    </row>
    <row r="6" spans="1:8" s="7" customFormat="1" ht="24.95" customHeight="1">
      <c r="A6" s="6" t="s">
        <v>3</v>
      </c>
      <c r="B6" s="37">
        <f>SUM(B7:B11,B15,B20)</f>
        <v>667284</v>
      </c>
      <c r="C6" s="37">
        <f>SUM(C7:C11,C15,C20)</f>
        <v>320646</v>
      </c>
      <c r="D6" s="37">
        <f>SUM(D7:D11,D15,D20)</f>
        <v>346638</v>
      </c>
      <c r="E6" s="18"/>
      <c r="F6" s="18"/>
    </row>
    <row r="7" spans="1:8" s="7" customFormat="1" ht="20.25" customHeight="1">
      <c r="A7" s="10" t="s">
        <v>6</v>
      </c>
      <c r="B7" s="27">
        <f t="shared" ref="B7:B20" si="0">C7+D7</f>
        <v>40142</v>
      </c>
      <c r="C7" s="27">
        <v>15601</v>
      </c>
      <c r="D7" s="27">
        <v>24541</v>
      </c>
      <c r="E7" s="8"/>
    </row>
    <row r="8" spans="1:8" s="7" customFormat="1" ht="20.25" customHeight="1">
      <c r="A8" s="3" t="s">
        <v>5</v>
      </c>
      <c r="B8" s="33">
        <f t="shared" si="0"/>
        <v>165859</v>
      </c>
      <c r="C8" s="27">
        <v>69329</v>
      </c>
      <c r="D8" s="27">
        <v>96530</v>
      </c>
      <c r="E8" s="8"/>
    </row>
    <row r="9" spans="1:8" s="7" customFormat="1" ht="20.25" customHeight="1">
      <c r="A9" s="11" t="s">
        <v>7</v>
      </c>
      <c r="B9" s="27">
        <f t="shared" si="0"/>
        <v>137393</v>
      </c>
      <c r="C9" s="27">
        <v>70413</v>
      </c>
      <c r="D9" s="27">
        <v>66980</v>
      </c>
      <c r="E9" s="8"/>
    </row>
    <row r="10" spans="1:8" s="7" customFormat="1" ht="20.25" customHeight="1">
      <c r="A10" s="11" t="s">
        <v>8</v>
      </c>
      <c r="B10" s="34">
        <f t="shared" si="0"/>
        <v>122941</v>
      </c>
      <c r="C10" s="27">
        <v>66419</v>
      </c>
      <c r="D10" s="27">
        <v>56522</v>
      </c>
      <c r="E10" s="8"/>
      <c r="G10" s="3"/>
    </row>
    <row r="11" spans="1:8" s="3" customFormat="1" ht="20.25" customHeight="1">
      <c r="A11" s="3" t="s">
        <v>9</v>
      </c>
      <c r="B11" s="27">
        <f>SUM(B12:B14)</f>
        <v>96769</v>
      </c>
      <c r="C11" s="27">
        <f>SUM(C12:C14)</f>
        <v>49259</v>
      </c>
      <c r="D11" s="27">
        <f>SUM(D12:D14)</f>
        <v>47510</v>
      </c>
      <c r="E11" s="9"/>
    </row>
    <row r="12" spans="1:8" s="3" customFormat="1" ht="20.25" customHeight="1">
      <c r="A12" s="13" t="s">
        <v>10</v>
      </c>
      <c r="B12" s="27">
        <f t="shared" si="0"/>
        <v>67529</v>
      </c>
      <c r="C12" s="27">
        <v>33036</v>
      </c>
      <c r="D12" s="27">
        <v>34493</v>
      </c>
      <c r="E12" s="19"/>
    </row>
    <row r="13" spans="1:8" s="3" customFormat="1" ht="20.25" customHeight="1">
      <c r="A13" s="13" t="s">
        <v>11</v>
      </c>
      <c r="B13" s="27">
        <f t="shared" si="0"/>
        <v>29240</v>
      </c>
      <c r="C13" s="27">
        <v>16223</v>
      </c>
      <c r="D13" s="27">
        <v>13017</v>
      </c>
    </row>
    <row r="14" spans="1:8" s="3" customFormat="1" ht="20.25" customHeight="1">
      <c r="A14" s="14" t="s">
        <v>15</v>
      </c>
      <c r="B14" s="35">
        <v>0</v>
      </c>
      <c r="C14" s="35">
        <v>0</v>
      </c>
      <c r="D14" s="35">
        <v>0</v>
      </c>
      <c r="E14" s="19"/>
      <c r="F14" s="19"/>
    </row>
    <row r="15" spans="1:8" s="3" customFormat="1" ht="20.25" customHeight="1">
      <c r="A15" s="3" t="s">
        <v>18</v>
      </c>
      <c r="B15" s="27">
        <f>SUM(B16:B18)</f>
        <v>102052</v>
      </c>
      <c r="C15" s="27">
        <f>SUM(C16:C18)</f>
        <v>48080</v>
      </c>
      <c r="D15" s="27">
        <f>SUM(D16:D18)</f>
        <v>53972</v>
      </c>
      <c r="E15" s="19"/>
      <c r="F15" s="19"/>
    </row>
    <row r="16" spans="1:8" s="7" customFormat="1" ht="20.25" customHeight="1">
      <c r="A16" s="14" t="s">
        <v>12</v>
      </c>
      <c r="B16" s="27">
        <f t="shared" si="0"/>
        <v>53344</v>
      </c>
      <c r="C16" s="27">
        <v>26052</v>
      </c>
      <c r="D16" s="27">
        <v>27292</v>
      </c>
      <c r="E16" s="18"/>
      <c r="F16" s="18"/>
    </row>
    <row r="17" spans="1:9" s="7" customFormat="1" ht="20.25" customHeight="1">
      <c r="A17" s="14" t="s">
        <v>13</v>
      </c>
      <c r="B17" s="27">
        <f t="shared" si="0"/>
        <v>32829</v>
      </c>
      <c r="C17" s="27">
        <v>16368</v>
      </c>
      <c r="D17" s="27">
        <v>16461</v>
      </c>
      <c r="E17" s="8"/>
    </row>
    <row r="18" spans="1:9" s="7" customFormat="1" ht="20.25" customHeight="1">
      <c r="A18" s="14" t="s">
        <v>14</v>
      </c>
      <c r="B18" s="27">
        <f t="shared" si="0"/>
        <v>15879</v>
      </c>
      <c r="C18" s="27">
        <v>5660</v>
      </c>
      <c r="D18" s="27">
        <v>10219</v>
      </c>
      <c r="E18" s="8"/>
    </row>
    <row r="19" spans="1:9" s="7" customFormat="1" ht="20.25" customHeight="1">
      <c r="A19" s="14" t="s">
        <v>16</v>
      </c>
      <c r="B19" s="35">
        <v>0</v>
      </c>
      <c r="C19" s="35">
        <v>0</v>
      </c>
      <c r="D19" s="35">
        <v>0</v>
      </c>
      <c r="E19" s="8"/>
    </row>
    <row r="20" spans="1:9" s="7" customFormat="1" ht="20.25" customHeight="1">
      <c r="A20" s="14" t="s">
        <v>17</v>
      </c>
      <c r="B20" s="33">
        <f t="shared" si="0"/>
        <v>2128</v>
      </c>
      <c r="C20" s="27">
        <v>1545</v>
      </c>
      <c r="D20" s="27">
        <v>583</v>
      </c>
      <c r="E20" s="8"/>
    </row>
    <row r="21" spans="1:9" s="3" customFormat="1" ht="24" customHeight="1">
      <c r="B21" s="38" t="s">
        <v>20</v>
      </c>
      <c r="C21" s="38"/>
      <c r="D21" s="38"/>
      <c r="E21" s="19"/>
    </row>
    <row r="22" spans="1:9" s="3" customFormat="1" ht="24" customHeight="1">
      <c r="A22" s="16" t="s">
        <v>3</v>
      </c>
      <c r="B22" s="20">
        <v>100</v>
      </c>
      <c r="C22" s="20">
        <v>100</v>
      </c>
      <c r="D22" s="20">
        <v>100</v>
      </c>
      <c r="E22" s="19"/>
      <c r="F22" s="21"/>
      <c r="G22" s="21"/>
    </row>
    <row r="23" spans="1:9" s="3" customFormat="1" ht="20.25" customHeight="1">
      <c r="A23" s="10" t="s">
        <v>6</v>
      </c>
      <c r="B23" s="22">
        <f>ROUND(B7*100/$B$6,1)</f>
        <v>6</v>
      </c>
      <c r="C23" s="22">
        <f>C7*100/C6</f>
        <v>4.865490291474087</v>
      </c>
      <c r="D23" s="22">
        <f>D7*100/D6</f>
        <v>7.0797200537736771</v>
      </c>
      <c r="F23" s="21"/>
      <c r="I23" s="21"/>
    </row>
    <row r="24" spans="1:9" s="3" customFormat="1" ht="20.25" customHeight="1">
      <c r="A24" s="3" t="s">
        <v>5</v>
      </c>
      <c r="B24" s="22">
        <f t="shared" ref="B24:B29" si="1">ROUND(B8*100/$B$6,1)</f>
        <v>24.9</v>
      </c>
      <c r="C24" s="22">
        <f>C8*100/C6</f>
        <v>21.621663766271841</v>
      </c>
      <c r="D24" s="22">
        <f>D8*100/D6</f>
        <v>27.847495081324034</v>
      </c>
      <c r="E24" s="19"/>
      <c r="F24" s="19"/>
    </row>
    <row r="25" spans="1:9" s="3" customFormat="1" ht="20.25" customHeight="1">
      <c r="A25" s="11" t="s">
        <v>7</v>
      </c>
      <c r="B25" s="22">
        <f t="shared" si="1"/>
        <v>20.6</v>
      </c>
      <c r="C25" s="36">
        <v>21.9</v>
      </c>
      <c r="D25" s="22">
        <f>D9*100/D6</f>
        <v>19.322751689081983</v>
      </c>
      <c r="I25" s="21"/>
    </row>
    <row r="26" spans="1:9" s="3" customFormat="1" ht="20.25" customHeight="1">
      <c r="A26" s="11" t="s">
        <v>8</v>
      </c>
      <c r="B26" s="22">
        <f t="shared" si="1"/>
        <v>18.399999999999999</v>
      </c>
      <c r="C26" s="22">
        <f>C10*100/C6</f>
        <v>20.714120868496721</v>
      </c>
      <c r="D26" s="22">
        <f>D10*100/D6</f>
        <v>16.305771438792053</v>
      </c>
    </row>
    <row r="27" spans="1:9" s="3" customFormat="1" ht="20.25" customHeight="1">
      <c r="A27" s="3" t="s">
        <v>9</v>
      </c>
      <c r="B27" s="22">
        <f>B11*100/B6</f>
        <v>14.5019212209494</v>
      </c>
      <c r="C27" s="22">
        <f>C11*100/C6</f>
        <v>15.362424605327995</v>
      </c>
      <c r="D27" s="22">
        <f>D11*100/D6</f>
        <v>13.705941068203717</v>
      </c>
      <c r="I27" s="21"/>
    </row>
    <row r="28" spans="1:9" s="3" customFormat="1" ht="20.25" customHeight="1">
      <c r="A28" s="13" t="s">
        <v>10</v>
      </c>
      <c r="B28" s="22">
        <f t="shared" si="1"/>
        <v>10.1</v>
      </c>
      <c r="C28" s="22">
        <f>C12*100/C6</f>
        <v>10.302950917834622</v>
      </c>
      <c r="D28" s="22">
        <f>D12*100/D6</f>
        <v>9.9507266947074466</v>
      </c>
      <c r="F28" s="21"/>
    </row>
    <row r="29" spans="1:9" s="3" customFormat="1" ht="20.25" customHeight="1">
      <c r="A29" s="13" t="s">
        <v>11</v>
      </c>
      <c r="B29" s="22">
        <f t="shared" si="1"/>
        <v>4.4000000000000004</v>
      </c>
      <c r="C29" s="22">
        <f>C13*100/C6</f>
        <v>5.059473687493373</v>
      </c>
      <c r="D29" s="36">
        <v>3.7</v>
      </c>
    </row>
    <row r="30" spans="1:9" s="3" customFormat="1" ht="20.25" customHeight="1">
      <c r="A30" s="14" t="s">
        <v>15</v>
      </c>
      <c r="B30" s="35">
        <v>0</v>
      </c>
      <c r="C30" s="35">
        <v>0</v>
      </c>
      <c r="D30" s="35">
        <v>0</v>
      </c>
      <c r="F30" s="21"/>
    </row>
    <row r="31" spans="1:9" s="3" customFormat="1" ht="20.25" customHeight="1">
      <c r="A31" s="3" t="s">
        <v>18</v>
      </c>
      <c r="B31" s="22">
        <f>B15*100/B6</f>
        <v>15.293638091127615</v>
      </c>
      <c r="C31" s="22">
        <f>C15*100/C6</f>
        <v>14.994729390043849</v>
      </c>
      <c r="D31" s="22">
        <f>D15*100/D6</f>
        <v>15.570133684131573</v>
      </c>
      <c r="F31" s="21"/>
    </row>
    <row r="32" spans="1:9" s="3" customFormat="1" ht="20.25" customHeight="1">
      <c r="A32" s="14" t="s">
        <v>12</v>
      </c>
      <c r="B32" s="22">
        <f>ROUND(B16*100/$B$6,1)</f>
        <v>8</v>
      </c>
      <c r="C32" s="22">
        <f>C16*100/C6</f>
        <v>8.1248479631743411</v>
      </c>
      <c r="D32" s="36">
        <v>7.8</v>
      </c>
    </row>
    <row r="33" spans="1:8" s="3" customFormat="1" ht="20.25" customHeight="1">
      <c r="A33" s="14" t="s">
        <v>13</v>
      </c>
      <c r="B33" s="22">
        <f>ROUND(B17*100/$B$6,1)</f>
        <v>4.9000000000000004</v>
      </c>
      <c r="C33" s="22">
        <f>C17*100/C6</f>
        <v>5.1046948971763255</v>
      </c>
      <c r="D33" s="36">
        <v>4.8</v>
      </c>
    </row>
    <row r="34" spans="1:8" s="3" customFormat="1" ht="20.25" customHeight="1">
      <c r="A34" s="14" t="s">
        <v>14</v>
      </c>
      <c r="B34" s="22">
        <f>ROUND(B18*100/$B$6,1)</f>
        <v>2.4</v>
      </c>
      <c r="C34" s="22">
        <f>C18*100/C6</f>
        <v>1.7651865296931819</v>
      </c>
      <c r="D34" s="36">
        <v>3</v>
      </c>
    </row>
    <row r="35" spans="1:8" s="3" customFormat="1" ht="20.25" customHeight="1">
      <c r="A35" s="14" t="s">
        <v>16</v>
      </c>
      <c r="B35" s="35">
        <v>0</v>
      </c>
      <c r="C35" s="35">
        <v>0</v>
      </c>
      <c r="D35" s="35">
        <v>0</v>
      </c>
      <c r="H35" s="21"/>
    </row>
    <row r="36" spans="1:8" s="3" customFormat="1" ht="20.25" customHeight="1">
      <c r="A36" s="14" t="s">
        <v>17</v>
      </c>
      <c r="B36" s="22">
        <f>ROUND(B20*100/$B$6,1)</f>
        <v>0.3</v>
      </c>
      <c r="C36" s="22">
        <f>C20*100/C6</f>
        <v>0.48183978593214949</v>
      </c>
      <c r="D36" s="22">
        <f>D20*100/D6</f>
        <v>0.168186984692965</v>
      </c>
      <c r="H36" s="21"/>
    </row>
    <row r="37" spans="1:8" s="3" customFormat="1" ht="5.25" customHeight="1">
      <c r="A37" s="23"/>
      <c r="B37" s="24"/>
      <c r="C37" s="24"/>
      <c r="D37" s="24"/>
      <c r="E37" s="4"/>
    </row>
    <row r="38" spans="1:8" ht="3" customHeight="1">
      <c r="A38" s="3"/>
      <c r="B38" s="26"/>
      <c r="C38" s="26"/>
      <c r="D38" s="26"/>
    </row>
    <row r="39" spans="1:8" ht="13.5" customHeight="1">
      <c r="A39" s="32" t="s">
        <v>21</v>
      </c>
      <c r="B39" s="26"/>
      <c r="C39" s="26"/>
      <c r="D39" s="26"/>
    </row>
    <row r="40" spans="1:8" ht="26.25" customHeight="1">
      <c r="B40" s="30"/>
      <c r="C40" s="30"/>
      <c r="D40" s="30"/>
    </row>
  </sheetData>
  <mergeCells count="3">
    <mergeCell ref="B21:D21"/>
    <mergeCell ref="B4:D4"/>
    <mergeCell ref="A4:A5"/>
  </mergeCells>
  <phoneticPr fontId="2" type="noConversion"/>
  <pageMargins left="0.78740157480314965" right="0.98425196850393704" top="0.78740157480314965" bottom="0.19685039370078741" header="0.51181102362204722" footer="0.51181102362204722"/>
  <pageSetup paperSize="9" firstPageNumber="7" orientation="portrait" useFirstPageNumber="1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2019-02-22T07:20:16Z</cp:lastPrinted>
  <dcterms:created xsi:type="dcterms:W3CDTF">2000-11-20T04:06:35Z</dcterms:created>
  <dcterms:modified xsi:type="dcterms:W3CDTF">2019-03-14T09:15:19Z</dcterms:modified>
</cp:coreProperties>
</file>