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udent\Desktop\สรง\สรงปี2561\up\ไตรมาส2.61\"/>
    </mc:Choice>
  </mc:AlternateContent>
  <bookViews>
    <workbookView xWindow="0" yWindow="0" windowWidth="28800" windowHeight="12435"/>
  </bookViews>
  <sheets>
    <sheet name="ตารางที่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D34" i="1"/>
  <c r="C34" i="1"/>
  <c r="D33" i="1"/>
  <c r="C33" i="1"/>
  <c r="D32" i="1"/>
  <c r="C32" i="1"/>
  <c r="D29" i="1"/>
  <c r="C29" i="1"/>
  <c r="D28" i="1"/>
  <c r="C28" i="1"/>
  <c r="D26" i="1"/>
  <c r="C26" i="1"/>
  <c r="D25" i="1"/>
  <c r="C25" i="1"/>
  <c r="D24" i="1"/>
  <c r="C24" i="1"/>
  <c r="D23" i="1"/>
  <c r="C23" i="1"/>
  <c r="B20" i="1"/>
  <c r="B36" i="1" s="1"/>
  <c r="B18" i="1"/>
  <c r="B34" i="1" s="1"/>
  <c r="B17" i="1"/>
  <c r="B33" i="1" s="1"/>
  <c r="B16" i="1"/>
  <c r="B32" i="1" s="1"/>
  <c r="D15" i="1"/>
  <c r="D31" i="1" s="1"/>
  <c r="C15" i="1"/>
  <c r="B15" i="1" s="1"/>
  <c r="B31" i="1" s="1"/>
  <c r="B13" i="1"/>
  <c r="B29" i="1" s="1"/>
  <c r="B12" i="1"/>
  <c r="B28" i="1" s="1"/>
  <c r="D11" i="1"/>
  <c r="D27" i="1" s="1"/>
  <c r="C11" i="1"/>
  <c r="C27" i="1" s="1"/>
  <c r="B11" i="1"/>
  <c r="B27" i="1" s="1"/>
  <c r="B10" i="1"/>
  <c r="B26" i="1" s="1"/>
  <c r="B9" i="1"/>
  <c r="B25" i="1" s="1"/>
  <c r="B8" i="1"/>
  <c r="B24" i="1" s="1"/>
  <c r="B7" i="1"/>
  <c r="B23" i="1" s="1"/>
  <c r="B6" i="1"/>
  <c r="C31" i="1" l="1"/>
</calcChain>
</file>

<file path=xl/sharedStrings.xml><?xml version="1.0" encoding="utf-8"?>
<sst xmlns="http://schemas.openxmlformats.org/spreadsheetml/2006/main" count="39" uniqueCount="24">
  <si>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</si>
  <si>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2/2561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</si>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</sst>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000"/>
    <numFmt numFmtId="188" formatCode="#,##0.0"/>
    <numFmt numFmtId="189" formatCode="_-* #,##0_-;\-* #,##0_-;_-* &quot;-&quot;??_-;_-@_-"/>
    <numFmt numFmtId="190" formatCode="0.0"/>
    <numFmt numFmtId="191" formatCode="0.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8" fontId="2" fillId="0" borderId="0" xfId="0" applyNumberFormat="1" applyFont="1" applyBorder="1" applyAlignment="1" applyProtection="1">
      <alignment horizontal="left" vertical="center"/>
    </xf>
    <xf numFmtId="189" fontId="8" fillId="0" borderId="0" xfId="1" applyNumberFormat="1" applyFont="1" applyFill="1" applyAlignment="1">
      <alignment horizontal="right"/>
    </xf>
    <xf numFmtId="0" fontId="5" fillId="0" borderId="0" xfId="0" applyFont="1" applyBorder="1" applyAlignment="1">
      <alignment horizontal="center"/>
    </xf>
    <xf numFmtId="190" fontId="4" fillId="0" borderId="0" xfId="0" applyNumberFormat="1" applyFont="1" applyFill="1" applyBorder="1" applyAlignment="1">
      <alignment horizontal="right"/>
    </xf>
    <xf numFmtId="190" fontId="2" fillId="0" borderId="0" xfId="0" applyNumberFormat="1" applyFont="1"/>
    <xf numFmtId="187" fontId="2" fillId="0" borderId="0" xfId="0" applyNumberFormat="1" applyFont="1"/>
    <xf numFmtId="190" fontId="2" fillId="0" borderId="0" xfId="0" applyNumberFormat="1" applyFont="1" applyFill="1" applyBorder="1" applyAlignment="1">
      <alignment horizontal="right"/>
    </xf>
    <xf numFmtId="191" fontId="2" fillId="0" borderId="0" xfId="0" applyNumberFormat="1" applyFont="1"/>
    <xf numFmtId="188" fontId="2" fillId="0" borderId="2" xfId="0" applyNumberFormat="1" applyFont="1" applyBorder="1" applyAlignment="1" applyProtection="1">
      <alignment horizontal="left" vertical="center"/>
    </xf>
    <xf numFmtId="190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190" fontId="3" fillId="0" borderId="0" xfId="0" applyNumberFormat="1" applyFont="1"/>
    <xf numFmtId="0" fontId="9" fillId="0" borderId="0" xfId="0" applyFont="1"/>
    <xf numFmtId="2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0"/>
  <sheetViews>
    <sheetView tabSelected="1" workbookViewId="0">
      <selection activeCell="D35" sqref="D35"/>
    </sheetView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6" width="9.140625" style="5"/>
    <col min="7" max="7" width="9.28515625" style="5" customWidth="1"/>
    <col min="8" max="16384" width="9.140625" style="5"/>
  </cols>
  <sheetData>
    <row r="1" spans="1:12" s="1" customFormat="1" ht="30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1" customFormat="1" ht="23.25" customHeight="1" x14ac:dyDescent="0.35">
      <c r="A2" s="1" t="s">
        <v>1</v>
      </c>
      <c r="B2" s="4"/>
      <c r="C2" s="4"/>
      <c r="D2" s="4"/>
      <c r="E2" s="3"/>
      <c r="F2" s="3"/>
      <c r="G2" s="3"/>
    </row>
    <row r="3" spans="1:12" ht="6" customHeight="1" x14ac:dyDescent="0.35">
      <c r="E3" s="6"/>
    </row>
    <row r="4" spans="1:12" ht="24" customHeight="1" x14ac:dyDescent="0.35">
      <c r="A4" s="7" t="s">
        <v>2</v>
      </c>
      <c r="B4" s="8" t="s">
        <v>3</v>
      </c>
      <c r="C4" s="7"/>
      <c r="D4" s="7"/>
      <c r="E4" s="9"/>
    </row>
    <row r="5" spans="1:12" s="14" customFormat="1" ht="24" customHeight="1" x14ac:dyDescent="0.3">
      <c r="A5" s="10"/>
      <c r="B5" s="11" t="s">
        <v>4</v>
      </c>
      <c r="C5" s="11" t="s">
        <v>5</v>
      </c>
      <c r="D5" s="11" t="s">
        <v>6</v>
      </c>
      <c r="E5" s="12"/>
      <c r="F5" s="13"/>
      <c r="G5" s="13"/>
      <c r="L5" s="15"/>
    </row>
    <row r="6" spans="1:12" s="21" customFormat="1" ht="24.95" customHeight="1" x14ac:dyDescent="0.3">
      <c r="A6" s="16" t="s">
        <v>7</v>
      </c>
      <c r="B6" s="17">
        <f>C6+D6</f>
        <v>666373</v>
      </c>
      <c r="C6" s="17">
        <v>320112</v>
      </c>
      <c r="D6" s="17">
        <v>346261</v>
      </c>
      <c r="E6" s="18"/>
      <c r="F6" s="18"/>
      <c r="G6" s="19"/>
      <c r="H6" s="20"/>
      <c r="I6" s="20"/>
    </row>
    <row r="7" spans="1:12" s="21" customFormat="1" ht="20.25" customHeight="1" x14ac:dyDescent="0.3">
      <c r="A7" s="22" t="s">
        <v>8</v>
      </c>
      <c r="B7" s="17">
        <f t="shared" ref="B7:B20" si="0">C7+D7</f>
        <v>35015</v>
      </c>
      <c r="C7" s="17">
        <v>12762</v>
      </c>
      <c r="D7" s="17">
        <v>22253</v>
      </c>
      <c r="E7" s="23"/>
      <c r="G7" s="19"/>
      <c r="H7" s="20"/>
      <c r="I7" s="20"/>
    </row>
    <row r="8" spans="1:12" s="21" customFormat="1" ht="20.25" customHeight="1" x14ac:dyDescent="0.3">
      <c r="A8" s="2" t="s">
        <v>9</v>
      </c>
      <c r="B8" s="24">
        <f t="shared" si="0"/>
        <v>163091</v>
      </c>
      <c r="C8" s="17">
        <v>65094</v>
      </c>
      <c r="D8" s="17">
        <v>97997</v>
      </c>
      <c r="E8" s="23"/>
      <c r="G8" s="19"/>
      <c r="H8" s="20"/>
      <c r="I8" s="20"/>
    </row>
    <row r="9" spans="1:12" s="21" customFormat="1" ht="20.25" customHeight="1" x14ac:dyDescent="0.3">
      <c r="A9" s="25" t="s">
        <v>10</v>
      </c>
      <c r="B9" s="17">
        <f t="shared" si="0"/>
        <v>129568</v>
      </c>
      <c r="C9" s="17">
        <v>71160</v>
      </c>
      <c r="D9" s="17">
        <v>58408</v>
      </c>
      <c r="E9" s="23"/>
      <c r="G9" s="19"/>
      <c r="H9" s="20"/>
      <c r="I9" s="20"/>
    </row>
    <row r="10" spans="1:12" s="21" customFormat="1" ht="20.25" customHeight="1" x14ac:dyDescent="0.3">
      <c r="A10" s="25" t="s">
        <v>11</v>
      </c>
      <c r="B10" s="17">
        <f t="shared" si="0"/>
        <v>117621</v>
      </c>
      <c r="C10" s="17">
        <v>68091</v>
      </c>
      <c r="D10" s="17">
        <v>49530</v>
      </c>
      <c r="E10" s="23"/>
      <c r="G10" s="19"/>
      <c r="H10" s="20"/>
      <c r="I10" s="20"/>
      <c r="J10" s="2"/>
      <c r="K10" s="2"/>
    </row>
    <row r="11" spans="1:12" s="2" customFormat="1" ht="20.25" customHeight="1" x14ac:dyDescent="0.3">
      <c r="A11" s="2" t="s">
        <v>12</v>
      </c>
      <c r="B11" s="17">
        <f t="shared" si="0"/>
        <v>117294</v>
      </c>
      <c r="C11" s="17">
        <f>SUM(C12:C14)</f>
        <v>60917</v>
      </c>
      <c r="D11" s="17">
        <f>SUM(D12:D14)</f>
        <v>56377</v>
      </c>
      <c r="E11" s="26"/>
      <c r="G11" s="19"/>
      <c r="H11" s="20"/>
      <c r="I11" s="20"/>
    </row>
    <row r="12" spans="1:12" s="2" customFormat="1" ht="20.25" customHeight="1" x14ac:dyDescent="0.3">
      <c r="A12" s="27" t="s">
        <v>13</v>
      </c>
      <c r="B12" s="17">
        <f t="shared" si="0"/>
        <v>87201</v>
      </c>
      <c r="C12" s="17">
        <v>41095</v>
      </c>
      <c r="D12" s="17">
        <v>46106</v>
      </c>
      <c r="E12" s="28"/>
      <c r="G12" s="19"/>
      <c r="H12" s="20"/>
      <c r="I12" s="20"/>
    </row>
    <row r="13" spans="1:12" s="2" customFormat="1" ht="20.25" customHeight="1" x14ac:dyDescent="0.3">
      <c r="A13" s="27" t="s">
        <v>14</v>
      </c>
      <c r="B13" s="17">
        <f t="shared" si="0"/>
        <v>30093</v>
      </c>
      <c r="C13" s="17">
        <v>19822</v>
      </c>
      <c r="D13" s="17">
        <v>10271</v>
      </c>
      <c r="G13" s="19"/>
      <c r="H13" s="20"/>
      <c r="I13" s="20"/>
    </row>
    <row r="14" spans="1:12" s="2" customFormat="1" ht="20.25" customHeight="1" x14ac:dyDescent="0.3">
      <c r="A14" s="29" t="s">
        <v>15</v>
      </c>
      <c r="B14" s="30">
        <v>0</v>
      </c>
      <c r="C14" s="30">
        <v>0</v>
      </c>
      <c r="D14" s="30">
        <v>0</v>
      </c>
      <c r="E14" s="28"/>
      <c r="F14" s="28"/>
      <c r="G14" s="19"/>
      <c r="H14" s="20"/>
      <c r="I14" s="20"/>
    </row>
    <row r="15" spans="1:12" s="2" customFormat="1" ht="20.25" customHeight="1" x14ac:dyDescent="0.3">
      <c r="A15" s="2" t="s">
        <v>16</v>
      </c>
      <c r="B15" s="17">
        <f t="shared" si="0"/>
        <v>102825</v>
      </c>
      <c r="C15" s="17">
        <f>C16+C17+C18</f>
        <v>41466</v>
      </c>
      <c r="D15" s="17">
        <f>D16+D17+D18</f>
        <v>61359</v>
      </c>
      <c r="E15" s="28"/>
      <c r="F15" s="28"/>
      <c r="G15" s="19"/>
      <c r="H15" s="20"/>
      <c r="I15" s="20"/>
    </row>
    <row r="16" spans="1:12" s="21" customFormat="1" ht="20.25" customHeight="1" x14ac:dyDescent="0.3">
      <c r="A16" s="29" t="s">
        <v>17</v>
      </c>
      <c r="B16" s="17">
        <f t="shared" si="0"/>
        <v>53059</v>
      </c>
      <c r="C16" s="17">
        <v>18924</v>
      </c>
      <c r="D16" s="17">
        <v>34135</v>
      </c>
      <c r="E16" s="18"/>
      <c r="F16" s="18"/>
      <c r="G16" s="19"/>
      <c r="H16" s="20"/>
      <c r="I16" s="20"/>
    </row>
    <row r="17" spans="1:13" s="21" customFormat="1" ht="20.25" customHeight="1" x14ac:dyDescent="0.3">
      <c r="A17" s="29" t="s">
        <v>18</v>
      </c>
      <c r="B17" s="17">
        <f t="shared" si="0"/>
        <v>36628</v>
      </c>
      <c r="C17" s="17">
        <v>19352</v>
      </c>
      <c r="D17" s="17">
        <v>17276</v>
      </c>
      <c r="E17" s="23"/>
      <c r="G17" s="19"/>
      <c r="H17" s="20"/>
      <c r="I17" s="20"/>
    </row>
    <row r="18" spans="1:13" s="21" customFormat="1" ht="20.25" customHeight="1" x14ac:dyDescent="0.3">
      <c r="A18" s="29" t="s">
        <v>19</v>
      </c>
      <c r="B18" s="17">
        <f t="shared" si="0"/>
        <v>13138</v>
      </c>
      <c r="C18" s="17">
        <v>3190</v>
      </c>
      <c r="D18" s="17">
        <v>9948</v>
      </c>
      <c r="E18" s="23"/>
      <c r="G18" s="19"/>
      <c r="H18" s="20"/>
      <c r="I18" s="20"/>
    </row>
    <row r="19" spans="1:13" s="21" customFormat="1" ht="20.25" customHeight="1" x14ac:dyDescent="0.25">
      <c r="A19" s="29" t="s">
        <v>20</v>
      </c>
      <c r="B19" s="30">
        <v>0</v>
      </c>
      <c r="C19" s="30">
        <v>0</v>
      </c>
      <c r="D19" s="30">
        <v>0</v>
      </c>
      <c r="E19" s="23"/>
      <c r="G19" s="19"/>
      <c r="H19" s="20"/>
      <c r="I19" s="20"/>
    </row>
    <row r="20" spans="1:13" s="21" customFormat="1" ht="20.25" customHeight="1" x14ac:dyDescent="0.3">
      <c r="A20" s="29" t="s">
        <v>21</v>
      </c>
      <c r="B20" s="24">
        <f t="shared" si="0"/>
        <v>958</v>
      </c>
      <c r="C20" s="17">
        <v>621</v>
      </c>
      <c r="D20" s="17">
        <v>337</v>
      </c>
      <c r="E20" s="23"/>
      <c r="G20" s="19"/>
      <c r="H20" s="20"/>
      <c r="I20" s="20"/>
    </row>
    <row r="21" spans="1:13" s="2" customFormat="1" ht="24" customHeight="1" x14ac:dyDescent="0.3">
      <c r="B21" s="31" t="s">
        <v>22</v>
      </c>
      <c r="C21" s="31"/>
      <c r="D21" s="31"/>
      <c r="E21" s="28"/>
    </row>
    <row r="22" spans="1:13" s="2" customFormat="1" ht="24" customHeight="1" x14ac:dyDescent="0.3">
      <c r="A22" s="13" t="s">
        <v>7</v>
      </c>
      <c r="B22" s="32">
        <v>100</v>
      </c>
      <c r="C22" s="32">
        <v>100</v>
      </c>
      <c r="D22" s="32">
        <v>100</v>
      </c>
      <c r="E22" s="28"/>
      <c r="F22" s="33"/>
      <c r="G22" s="34"/>
      <c r="H22" s="34"/>
      <c r="I22" s="33"/>
      <c r="J22" s="33"/>
      <c r="K22" s="33"/>
    </row>
    <row r="23" spans="1:13" s="2" customFormat="1" ht="20.25" customHeight="1" x14ac:dyDescent="0.3">
      <c r="A23" s="22" t="s">
        <v>8</v>
      </c>
      <c r="B23" s="35">
        <f>ROUND(B7*100/$B$6,1)</f>
        <v>5.3</v>
      </c>
      <c r="C23" s="35">
        <f>C7*100/C6</f>
        <v>3.9867296446243814</v>
      </c>
      <c r="D23" s="35">
        <f>D7*100/D6</f>
        <v>6.4266550376738936</v>
      </c>
      <c r="F23" s="33"/>
      <c r="G23" s="34"/>
      <c r="H23" s="36"/>
      <c r="I23" s="33"/>
      <c r="J23" s="33"/>
      <c r="M23" s="33"/>
    </row>
    <row r="24" spans="1:13" s="2" customFormat="1" ht="20.25" customHeight="1" x14ac:dyDescent="0.3">
      <c r="A24" s="2" t="s">
        <v>9</v>
      </c>
      <c r="B24" s="35">
        <f t="shared" ref="B24:B29" si="1">ROUND(B8*100/$B$6,1)</f>
        <v>24.5</v>
      </c>
      <c r="C24" s="35">
        <f>C8*100/C6</f>
        <v>20.334757834757834</v>
      </c>
      <c r="D24" s="35">
        <f>D8*100/D6</f>
        <v>28.301483562977062</v>
      </c>
      <c r="E24" s="28"/>
      <c r="F24" s="28"/>
      <c r="G24" s="34"/>
      <c r="H24" s="36"/>
      <c r="I24" s="33"/>
    </row>
    <row r="25" spans="1:13" s="2" customFormat="1" ht="20.25" customHeight="1" x14ac:dyDescent="0.3">
      <c r="A25" s="25" t="s">
        <v>10</v>
      </c>
      <c r="B25" s="35">
        <f t="shared" si="1"/>
        <v>19.399999999999999</v>
      </c>
      <c r="C25" s="35">
        <f>C9*100/C6</f>
        <v>22.229719598140651</v>
      </c>
      <c r="D25" s="35">
        <f>D9*100/D6</f>
        <v>16.86820057702138</v>
      </c>
      <c r="G25" s="34"/>
      <c r="H25" s="36"/>
      <c r="I25" s="33"/>
      <c r="M25" s="33"/>
    </row>
    <row r="26" spans="1:13" s="2" customFormat="1" ht="20.25" customHeight="1" x14ac:dyDescent="0.3">
      <c r="A26" s="25" t="s">
        <v>11</v>
      </c>
      <c r="B26" s="35">
        <f t="shared" si="1"/>
        <v>17.7</v>
      </c>
      <c r="C26" s="35">
        <f>C10*100/C6</f>
        <v>21.2709926525716</v>
      </c>
      <c r="D26" s="35">
        <f>D10*100/D6</f>
        <v>14.304238710105961</v>
      </c>
      <c r="G26" s="34"/>
      <c r="H26" s="36"/>
      <c r="I26" s="33"/>
    </row>
    <row r="27" spans="1:13" s="2" customFormat="1" ht="20.25" customHeight="1" x14ac:dyDescent="0.3">
      <c r="A27" s="2" t="s">
        <v>12</v>
      </c>
      <c r="B27" s="35">
        <f>B11*100/B6</f>
        <v>17.601853616518078</v>
      </c>
      <c r="C27" s="35">
        <f>C11*100/C6</f>
        <v>19.029902034288</v>
      </c>
      <c r="D27" s="35">
        <f>D11*100/D6</f>
        <v>16.281648814044896</v>
      </c>
      <c r="G27" s="34"/>
      <c r="H27" s="36"/>
      <c r="I27" s="33"/>
      <c r="J27" s="33"/>
      <c r="M27" s="33"/>
    </row>
    <row r="28" spans="1:13" s="2" customFormat="1" ht="20.25" customHeight="1" x14ac:dyDescent="0.3">
      <c r="A28" s="27" t="s">
        <v>13</v>
      </c>
      <c r="B28" s="35">
        <f t="shared" si="1"/>
        <v>13.1</v>
      </c>
      <c r="C28" s="35">
        <f>C12*100/C6</f>
        <v>12.837694306992553</v>
      </c>
      <c r="D28" s="35">
        <f>D12*100/D6</f>
        <v>13.315389258391791</v>
      </c>
      <c r="F28" s="33"/>
      <c r="G28" s="34"/>
      <c r="H28" s="36"/>
      <c r="I28" s="33"/>
    </row>
    <row r="29" spans="1:13" s="2" customFormat="1" ht="20.25" customHeight="1" x14ac:dyDescent="0.3">
      <c r="A29" s="27" t="s">
        <v>14</v>
      </c>
      <c r="B29" s="35">
        <f t="shared" si="1"/>
        <v>4.5</v>
      </c>
      <c r="C29" s="35">
        <f>C13*100/C6</f>
        <v>6.1922077272954468</v>
      </c>
      <c r="D29" s="35">
        <f>D13*100/D6</f>
        <v>2.9662595556531057</v>
      </c>
      <c r="G29" s="34"/>
      <c r="H29" s="36"/>
      <c r="I29" s="33"/>
    </row>
    <row r="30" spans="1:13" s="2" customFormat="1" ht="20.25" customHeight="1" x14ac:dyDescent="0.3">
      <c r="A30" s="29" t="s">
        <v>15</v>
      </c>
      <c r="B30" s="30">
        <v>0</v>
      </c>
      <c r="C30" s="30">
        <v>0</v>
      </c>
      <c r="D30" s="30">
        <v>0</v>
      </c>
      <c r="F30" s="33"/>
      <c r="G30" s="34"/>
      <c r="H30" s="36"/>
      <c r="I30" s="33"/>
      <c r="J30" s="33"/>
    </row>
    <row r="31" spans="1:13" s="2" customFormat="1" ht="20.25" customHeight="1" x14ac:dyDescent="0.3">
      <c r="A31" s="2" t="s">
        <v>16</v>
      </c>
      <c r="B31" s="35">
        <f>B15*100/B6</f>
        <v>15.430547156022227</v>
      </c>
      <c r="C31" s="35">
        <f>C15*100/C6</f>
        <v>12.953591243064928</v>
      </c>
      <c r="D31" s="35">
        <f>D15*100/D6</f>
        <v>17.720447870248165</v>
      </c>
      <c r="F31" s="33"/>
      <c r="G31" s="34"/>
      <c r="H31" s="36"/>
      <c r="I31" s="33"/>
      <c r="J31" s="33"/>
    </row>
    <row r="32" spans="1:13" s="2" customFormat="1" ht="20.25" customHeight="1" x14ac:dyDescent="0.3">
      <c r="A32" s="29" t="s">
        <v>17</v>
      </c>
      <c r="B32" s="35">
        <f t="shared" ref="B32:B34" si="2">ROUND(B16*100/$B$6,1)</f>
        <v>8</v>
      </c>
      <c r="C32" s="35">
        <f>C16*100/C6</f>
        <v>5.9116809116809117</v>
      </c>
      <c r="D32" s="35">
        <f>D16*100/D6</f>
        <v>9.8581705707544316</v>
      </c>
      <c r="G32" s="34"/>
      <c r="H32" s="36"/>
      <c r="I32" s="33"/>
    </row>
    <row r="33" spans="1:12" s="2" customFormat="1" ht="20.25" customHeight="1" x14ac:dyDescent="0.3">
      <c r="A33" s="29" t="s">
        <v>18</v>
      </c>
      <c r="B33" s="35">
        <f t="shared" si="2"/>
        <v>5.5</v>
      </c>
      <c r="C33" s="35">
        <f>C17*100/C6</f>
        <v>6.0453841155595542</v>
      </c>
      <c r="D33" s="35">
        <f>D17*100/D6</f>
        <v>4.9892999789176375</v>
      </c>
      <c r="G33" s="34"/>
      <c r="H33" s="36"/>
      <c r="I33" s="33"/>
    </row>
    <row r="34" spans="1:12" s="2" customFormat="1" ht="20.25" customHeight="1" x14ac:dyDescent="0.3">
      <c r="A34" s="29" t="s">
        <v>19</v>
      </c>
      <c r="B34" s="35">
        <f t="shared" si="2"/>
        <v>2</v>
      </c>
      <c r="C34" s="35">
        <f>C18*100/C6</f>
        <v>0.99652621582446144</v>
      </c>
      <c r="D34" s="35">
        <f>D18*100/D6</f>
        <v>2.8729773205760973</v>
      </c>
      <c r="G34" s="34"/>
      <c r="H34" s="36"/>
      <c r="I34" s="33"/>
    </row>
    <row r="35" spans="1:12" s="2" customFormat="1" ht="20.25" customHeight="1" x14ac:dyDescent="0.3">
      <c r="A35" s="29" t="s">
        <v>20</v>
      </c>
      <c r="B35" s="30">
        <v>0</v>
      </c>
      <c r="C35" s="30">
        <v>0</v>
      </c>
      <c r="D35" s="30">
        <v>0</v>
      </c>
      <c r="G35" s="34"/>
      <c r="H35" s="36"/>
      <c r="L35" s="33"/>
    </row>
    <row r="36" spans="1:12" s="2" customFormat="1" ht="20.25" customHeight="1" x14ac:dyDescent="0.3">
      <c r="A36" s="29" t="s">
        <v>21</v>
      </c>
      <c r="B36" s="35">
        <f t="shared" ref="B36" si="3">ROUND(B20*100/$B$6,1)</f>
        <v>0.1</v>
      </c>
      <c r="C36" s="35">
        <f>C20*100/C6</f>
        <v>0.19399460188933873</v>
      </c>
      <c r="D36" s="35">
        <f>D20*100/D6</f>
        <v>9.7325427928643418E-2</v>
      </c>
      <c r="G36" s="34"/>
      <c r="H36" s="36"/>
      <c r="L36" s="33"/>
    </row>
    <row r="37" spans="1:12" s="2" customFormat="1" ht="5.25" customHeight="1" x14ac:dyDescent="0.3">
      <c r="A37" s="37"/>
      <c r="B37" s="38"/>
      <c r="C37" s="38"/>
      <c r="D37" s="38"/>
      <c r="E37" s="39"/>
      <c r="G37" s="33"/>
    </row>
    <row r="38" spans="1:12" ht="3" customHeight="1" x14ac:dyDescent="0.35">
      <c r="A38" s="2"/>
      <c r="B38" s="40"/>
      <c r="C38" s="40"/>
      <c r="D38" s="40"/>
    </row>
    <row r="39" spans="1:12" ht="13.5" customHeight="1" x14ac:dyDescent="0.35">
      <c r="A39" s="41" t="s">
        <v>23</v>
      </c>
      <c r="B39" s="40"/>
      <c r="C39" s="40"/>
      <c r="D39" s="40"/>
    </row>
    <row r="40" spans="1:12" ht="26.25" customHeight="1" x14ac:dyDescent="0.35">
      <c r="B40" s="42"/>
      <c r="C40" s="42"/>
      <c r="D40" s="42"/>
    </row>
  </sheetData>
  <mergeCells count="3">
    <mergeCell ref="A4:A5"/>
    <mergeCell ref="B4:D4"/>
    <mergeCell ref="B21:D21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ICT58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2018-08-24T03:11:31Z</dcterms:created>
  <dcterms:modified xsi:type="dcterms:W3CDTF">2018-08-24T03:11:45Z</dcterms:modified>
</cp:coreProperties>
</file>