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PB1902" sheetId="3" r:id="rId1"/>
  </sheets>
  <calcPr calcId="124519"/>
</workbook>
</file>

<file path=xl/calcChain.xml><?xml version="1.0" encoding="utf-8"?>
<calcChain xmlns="http://schemas.openxmlformats.org/spreadsheetml/2006/main">
  <c r="N94" i="3"/>
  <c r="M94"/>
  <c r="L94"/>
  <c r="K94"/>
  <c r="J94"/>
  <c r="I94"/>
  <c r="H94"/>
  <c r="G94"/>
  <c r="F94"/>
  <c r="E94"/>
  <c r="D94"/>
  <c r="C94"/>
  <c r="B94"/>
  <c r="N90"/>
  <c r="M90"/>
  <c r="L90"/>
  <c r="K90"/>
  <c r="J90"/>
  <c r="I90"/>
  <c r="H90"/>
  <c r="G90"/>
  <c r="F90"/>
  <c r="E90"/>
  <c r="D90"/>
  <c r="C90"/>
  <c r="B90"/>
  <c r="N85"/>
  <c r="M85"/>
  <c r="L85"/>
  <c r="K85"/>
  <c r="J85"/>
  <c r="I85"/>
  <c r="H85"/>
  <c r="G85"/>
  <c r="F85"/>
  <c r="E85"/>
  <c r="D85"/>
  <c r="C85"/>
  <c r="B85"/>
  <c r="N82"/>
  <c r="M82"/>
  <c r="L82"/>
  <c r="K82"/>
  <c r="J82"/>
  <c r="I82"/>
  <c r="H82"/>
  <c r="G82"/>
  <c r="F82"/>
  <c r="E82"/>
  <c r="D82"/>
  <c r="C82"/>
  <c r="B82"/>
  <c r="N79"/>
  <c r="M79"/>
  <c r="L79"/>
  <c r="K79"/>
  <c r="J79"/>
  <c r="I79"/>
  <c r="H79"/>
  <c r="G79"/>
  <c r="F79"/>
  <c r="E79"/>
  <c r="D79"/>
  <c r="C79"/>
  <c r="B79"/>
  <c r="N74"/>
  <c r="M74"/>
  <c r="L74"/>
  <c r="K74"/>
  <c r="J74"/>
  <c r="I74"/>
  <c r="H74"/>
  <c r="G74"/>
  <c r="F74"/>
  <c r="E74"/>
  <c r="D74"/>
  <c r="C74"/>
  <c r="B74"/>
  <c r="N67"/>
  <c r="M67"/>
  <c r="L67"/>
  <c r="K67"/>
  <c r="J67"/>
  <c r="I67"/>
  <c r="H67"/>
  <c r="G67"/>
  <c r="F67"/>
  <c r="E67"/>
  <c r="D67"/>
  <c r="C67"/>
  <c r="B67"/>
  <c r="N56"/>
  <c r="M56"/>
  <c r="L56"/>
  <c r="K56"/>
  <c r="J56"/>
  <c r="I56"/>
  <c r="H56"/>
  <c r="G56"/>
  <c r="F56"/>
  <c r="E56"/>
  <c r="D56"/>
  <c r="C56"/>
  <c r="B56"/>
  <c r="N53"/>
  <c r="M53"/>
  <c r="L53"/>
  <c r="K53"/>
  <c r="J53"/>
  <c r="I53"/>
  <c r="H53"/>
  <c r="G53"/>
  <c r="F53"/>
  <c r="E53"/>
  <c r="D53"/>
  <c r="C53"/>
  <c r="B53"/>
  <c r="N48"/>
  <c r="M48"/>
  <c r="L48"/>
  <c r="K48"/>
  <c r="J48"/>
  <c r="I48"/>
  <c r="H48"/>
  <c r="G48"/>
  <c r="F48"/>
  <c r="E48"/>
  <c r="D48"/>
  <c r="C48"/>
  <c r="B48"/>
  <c r="N41"/>
  <c r="M41"/>
  <c r="L41"/>
  <c r="K41"/>
  <c r="J41"/>
  <c r="I41"/>
  <c r="H41"/>
  <c r="G41"/>
  <c r="F41"/>
  <c r="E41"/>
  <c r="D41"/>
  <c r="C41"/>
  <c r="B41"/>
  <c r="N38"/>
  <c r="M38"/>
  <c r="L38"/>
  <c r="K38"/>
  <c r="J38"/>
  <c r="I38"/>
  <c r="H38"/>
  <c r="G38"/>
  <c r="F38"/>
  <c r="E38"/>
  <c r="D38"/>
  <c r="C38"/>
  <c r="B38"/>
  <c r="N32"/>
  <c r="M32"/>
  <c r="L32"/>
  <c r="K32"/>
  <c r="J32"/>
  <c r="I32"/>
  <c r="H32"/>
  <c r="G32"/>
  <c r="F32"/>
  <c r="E32"/>
  <c r="D32"/>
  <c r="C32"/>
  <c r="B32"/>
  <c r="N24"/>
  <c r="M24"/>
  <c r="L24"/>
  <c r="K24"/>
  <c r="J24"/>
  <c r="I24"/>
  <c r="H24"/>
  <c r="G24"/>
  <c r="F24"/>
  <c r="E24"/>
  <c r="D24"/>
  <c r="C24"/>
  <c r="B24"/>
  <c r="N20"/>
  <c r="M20"/>
  <c r="L20"/>
  <c r="K20"/>
  <c r="J20"/>
  <c r="I20"/>
  <c r="H20"/>
  <c r="G20"/>
  <c r="F20"/>
  <c r="E20"/>
  <c r="D20"/>
  <c r="C20"/>
  <c r="B20"/>
  <c r="N16"/>
  <c r="M16"/>
  <c r="L16"/>
  <c r="L10" s="1"/>
  <c r="K16"/>
  <c r="J16"/>
  <c r="I16"/>
  <c r="H16"/>
  <c r="H10" s="1"/>
  <c r="G16"/>
  <c r="F16"/>
  <c r="E16"/>
  <c r="D16"/>
  <c r="D10" s="1"/>
  <c r="C16"/>
  <c r="B16"/>
  <c r="N11"/>
  <c r="N10" s="1"/>
  <c r="M11"/>
  <c r="M10" s="1"/>
  <c r="L11"/>
  <c r="K11"/>
  <c r="J11"/>
  <c r="J10" s="1"/>
  <c r="I11"/>
  <c r="I10" s="1"/>
  <c r="H11"/>
  <c r="G11"/>
  <c r="F11"/>
  <c r="F10" s="1"/>
  <c r="E11"/>
  <c r="E10" s="1"/>
  <c r="D11"/>
  <c r="C11"/>
  <c r="B11"/>
  <c r="B10" s="1"/>
  <c r="K10"/>
  <c r="G10"/>
  <c r="C10"/>
</calcChain>
</file>

<file path=xl/sharedStrings.xml><?xml version="1.0" encoding="utf-8"?>
<sst xmlns="http://schemas.openxmlformats.org/spreadsheetml/2006/main" count="230" uniqueCount="228">
  <si>
    <t>รายได้</t>
  </si>
  <si>
    <t>รายจ่าย</t>
  </si>
  <si>
    <t>Revenue</t>
  </si>
  <si>
    <t>Expenditure</t>
  </si>
  <si>
    <t>District/</t>
  </si>
  <si>
    <t>อำเภอ /</t>
  </si>
  <si>
    <t>ค่าธรรมเนียม</t>
  </si>
  <si>
    <t>สาธารณูปโภค</t>
  </si>
  <si>
    <t>ภาษีอากร</t>
  </si>
  <si>
    <t>ใบอนุญาต</t>
  </si>
  <si>
    <t>และการพาณิชย์</t>
  </si>
  <si>
    <t>เบ็ดเตล็ด</t>
  </si>
  <si>
    <t>เงินอุดหนุน</t>
  </si>
  <si>
    <t>อื่น ๆ</t>
  </si>
  <si>
    <t>งบกลาง</t>
  </si>
  <si>
    <t>งบบุคลากร</t>
  </si>
  <si>
    <t>งบดำเนินงาน</t>
  </si>
  <si>
    <t>งบลงทุน</t>
  </si>
  <si>
    <t>งบอุดหนุน</t>
  </si>
  <si>
    <t>รายจ่ายอื่น ๆ</t>
  </si>
  <si>
    <t>Taxes and</t>
  </si>
  <si>
    <t>และค่าปรับ</t>
  </si>
  <si>
    <t>ทรัพย์สิน</t>
  </si>
  <si>
    <t>Public utilities</t>
  </si>
  <si>
    <t>Miscellaneous</t>
  </si>
  <si>
    <t>Subsidies</t>
  </si>
  <si>
    <t>Others</t>
  </si>
  <si>
    <t>Central fund</t>
  </si>
  <si>
    <t>Personnel</t>
  </si>
  <si>
    <t>Operations</t>
  </si>
  <si>
    <t>Investments</t>
  </si>
  <si>
    <t>duties</t>
  </si>
  <si>
    <t>Fees,License-</t>
  </si>
  <si>
    <t>Property</t>
  </si>
  <si>
    <t>and commere</t>
  </si>
  <si>
    <t>fees and fines</t>
  </si>
  <si>
    <t>อำเภอเมือง</t>
  </si>
  <si>
    <t>อำเภอเกษตรวิสัย</t>
  </si>
  <si>
    <t>อำเภอปทุมรัตต์</t>
  </si>
  <si>
    <t>อำเภอจตุรพักตรพิมาน</t>
  </si>
  <si>
    <t>อำเภอธวัชบุรี</t>
  </si>
  <si>
    <t>อำเภอพนมไพร</t>
  </si>
  <si>
    <t>อำเภอโพนทอง</t>
  </si>
  <si>
    <t>อำเภอโพธิ์ชัย</t>
  </si>
  <si>
    <t>อำเภอหนองพอก</t>
  </si>
  <si>
    <t>อำเภอเสลภูมิ</t>
  </si>
  <si>
    <t>อำเภอสุวรรณภูมิ</t>
  </si>
  <si>
    <t>อำเภอโพนทราย</t>
  </si>
  <si>
    <t>อำเภออาจสามารถ</t>
  </si>
  <si>
    <t>อำเภอศรีสมเด็จ</t>
  </si>
  <si>
    <t>อำเภอจังหาร</t>
  </si>
  <si>
    <t>อำเภอเชียงขวัญ</t>
  </si>
  <si>
    <t>อำเภอหนองฮี</t>
  </si>
  <si>
    <t>ที่มา: สำนักงานส่งเสริมการปกครองท้องถิ่นจังหวัด ร้อยเอ็ด</t>
  </si>
  <si>
    <t>Source: Roi Et Provincial Office of Local Administration</t>
  </si>
  <si>
    <t>เทศบาล</t>
  </si>
  <si>
    <t>ตาราง 19.2 รายรับ และรายจ่ายจริงของเทศบาล จำแนกตามประเภท เป็นรายอำเภอ และเทศบาล ปีงบประมาณ 2560</t>
  </si>
  <si>
    <t>Table 19.2 Actual Revenue and Expenditure of Municipality by Type, District and Municipality: Fiscal Year 2017</t>
  </si>
  <si>
    <t>municipality</t>
  </si>
  <si>
    <t>จังหวัดร้อยเอ็ด</t>
  </si>
  <si>
    <t>Roiet Province</t>
  </si>
  <si>
    <t>Mueang Roi Et District</t>
  </si>
  <si>
    <t>เทศบาลเมืองร้อยเอ็ด</t>
  </si>
  <si>
    <t>Roi Et Town Municipality</t>
  </si>
  <si>
    <t>เทศบาลตำบลปอภาร</t>
  </si>
  <si>
    <t>Po Pan Subdistrict Municipality</t>
  </si>
  <si>
    <t>เทศบาลตำบลโนนตาล</t>
  </si>
  <si>
    <t>Non Tan Subdistrict Municipality</t>
  </si>
  <si>
    <t>เทศบาลตำบลสีแก้ว</t>
  </si>
  <si>
    <t>Si Kaeo Subdistrict Municipality</t>
  </si>
  <si>
    <t>Kaset Wisai District</t>
  </si>
  <si>
    <t>เทศบาลตำบลกู่กาสิงห์</t>
  </si>
  <si>
    <t>Ku Ka Sing Subdistrict Municipality</t>
  </si>
  <si>
    <t>เทศบาลตำบลเกษตรวิสัย</t>
  </si>
  <si>
    <t>Kaset Wisai Subdistrict Municipality</t>
  </si>
  <si>
    <t>เทศบาลตำบลเมืองบัว</t>
  </si>
  <si>
    <t>Mueang Bua Subdistrict Municipality</t>
  </si>
  <si>
    <t>Pathum Rat District</t>
  </si>
  <si>
    <t>เทศบาลตำบลปทุมรัตต์</t>
  </si>
  <si>
    <t>Pathum Rat Subdistrict Municipality</t>
  </si>
  <si>
    <t>เทศบาลตำบลโพนสูง</t>
  </si>
  <si>
    <t>Phon Sung Subdistrict Municipality</t>
  </si>
  <si>
    <t>เทศบาลตำบลโนนสวรรค์</t>
  </si>
  <si>
    <t>Non Sawan Subdistrict Municipality</t>
  </si>
  <si>
    <t>Chaturaphak Phiman District</t>
  </si>
  <si>
    <t>เทศบาลตำบลจตุรพักตรพิมาน</t>
  </si>
  <si>
    <t>Chaturaphak Phiman Subdistrict Municipality</t>
  </si>
  <si>
    <t>เทศบาลตำบลหัวช้าง</t>
  </si>
  <si>
    <t>Hua Chang Subdistrict Municipality</t>
  </si>
  <si>
    <t>เทศบาลตำบลดงแดง</t>
  </si>
  <si>
    <t>Dong Daeng Subdistrict Municipality</t>
  </si>
  <si>
    <t>เทศบาลตำบลโคกล่าม</t>
  </si>
  <si>
    <t>Khok Lam Subdistrict Municipality</t>
  </si>
  <si>
    <t>เทศบาลตำบลหนองผือ</t>
  </si>
  <si>
    <t>Nong Phue Subdistrict Municipality</t>
  </si>
  <si>
    <t>เทศบาลตำบลลิ้นฟ้า</t>
  </si>
  <si>
    <t>Lin Fa Subdistrict Municipality</t>
  </si>
  <si>
    <t>เทศบาลตำบลเมืองหงส์</t>
  </si>
  <si>
    <t>Mueang Hong Subdistrict Municipality</t>
  </si>
  <si>
    <t>Thawat Buri District</t>
  </si>
  <si>
    <t>เทศบาลตำบลธงธานี</t>
  </si>
  <si>
    <t>Thong Thani Subdistrict Municipality</t>
  </si>
  <si>
    <t>เทศบาลตำบลนิเวศน์</t>
  </si>
  <si>
    <t>Niwet Subdistrict Municipality</t>
  </si>
  <si>
    <t>เทศบาลตำบลบ้านนิเวศน์</t>
  </si>
  <si>
    <t>Ban Niwet Subdistrict Municipality</t>
  </si>
  <si>
    <t>เทศบาลตำบลอุ่มเม้า</t>
  </si>
  <si>
    <t>Ummao Subdistrict Municipality</t>
  </si>
  <si>
    <t>เทศบาลตำบลมะอึ</t>
  </si>
  <si>
    <t>Ma-ue Subdistrict Municipality</t>
  </si>
  <si>
    <t>Phanom Phrai District</t>
  </si>
  <si>
    <t>เทศบาลตำบลพนมไพร</t>
  </si>
  <si>
    <t>Phanom Phrai Subdistrict Municipality</t>
  </si>
  <si>
    <t>เทศบาลตำบลโพธิ์ชัย</t>
  </si>
  <si>
    <t>Pho Chai Subdistrict Municipality</t>
  </si>
  <si>
    <t>Phon Thong District</t>
  </si>
  <si>
    <t>เทศบาลตำบลโพนทอง</t>
  </si>
  <si>
    <t>Phon Thong Subdistrict Municipality</t>
  </si>
  <si>
    <t>เทศบาลตำบลโคกสูง</t>
  </si>
  <si>
    <t>Khok Sung Subdistrict Municipality</t>
  </si>
  <si>
    <t>เทศบาลตำบลโคกกกม่วง</t>
  </si>
  <si>
    <t>Khok Kok mung Subdistrict Municipality</t>
  </si>
  <si>
    <t>เทศบาลตำบลแวง</t>
  </si>
  <si>
    <t>Waeng Subdistrict Municipality</t>
  </si>
  <si>
    <t>เทศบาลตำบลโพธิ์ทอง</t>
  </si>
  <si>
    <t>Pho Thong Subdistrict Municipality</t>
  </si>
  <si>
    <t>เทศบาลตำบลโนนชัยศรี</t>
  </si>
  <si>
    <t>Non Chai Si Subdistrict Municipality</t>
  </si>
  <si>
    <t>Pho Chai District</t>
  </si>
  <si>
    <t>เทศบาลตำบลชัยวารี</t>
  </si>
  <si>
    <t>Chai Wari Subdistrict Municipality</t>
  </si>
  <si>
    <t>เทศบาลตำบลเชียงใหม่</t>
  </si>
  <si>
    <t>Chiang Mai Subdistrict Municipality</t>
  </si>
  <si>
    <t>เทศบาลตำบลอังคะคำ</t>
  </si>
  <si>
    <t>Akkha Kham Subdistrict Municipality</t>
  </si>
  <si>
    <t>เทศบาลตำบลคำพอุง</t>
  </si>
  <si>
    <t>KhamPha-ung Subdistrict Municipality</t>
  </si>
  <si>
    <t>Nong Phok District</t>
  </si>
  <si>
    <t>เทศบาลตำบลหนองพอก</t>
  </si>
  <si>
    <t>Nong Phok Subdistrict Municipality</t>
  </si>
  <si>
    <t>เทศบาลตำบลท่าสีดา</t>
  </si>
  <si>
    <t>Tha Si Da Subdistrict Municipality</t>
  </si>
  <si>
    <t>Selaphum District</t>
  </si>
  <si>
    <t>เทศบาลตำบลเสลภูมิ</t>
  </si>
  <si>
    <t>Selaphum Subdistrict Municipality</t>
  </si>
  <si>
    <t>เทศบาลตำบลเมืองไพร</t>
  </si>
  <si>
    <t>Mueang Phrai Subdistrict Municipality</t>
  </si>
  <si>
    <t>เทศบาลตำบลขวาว</t>
  </si>
  <si>
    <t>Khwao Subdistrict Municipality</t>
  </si>
  <si>
    <t>เทศบาลตำบลนาแซง</t>
  </si>
  <si>
    <t>Na Saeng Subdistrict Municipality</t>
  </si>
  <si>
    <t>เทศบาลตำบลนาเมือง</t>
  </si>
  <si>
    <t>Na Mueang Subdistrict Municipality</t>
  </si>
  <si>
    <t>เทศบาลตำบลเกาะแก้ว</t>
  </si>
  <si>
    <t>Ko Kaeo Subdistrict Municipality</t>
  </si>
  <si>
    <t>เทศบาลตำบลพรสวรรค์</t>
  </si>
  <si>
    <t>Phon Sawan Subdistrict Municipality</t>
  </si>
  <si>
    <t>เทศบาลตำบลวังหลวง</t>
  </si>
  <si>
    <t>Wang Luang Subdistrict Municipality</t>
  </si>
  <si>
    <t>เทศบาลตำบลหนองหลวง</t>
  </si>
  <si>
    <t>Nong Luang Subdistrict Municipality</t>
  </si>
  <si>
    <t>เทศบาลตำบลท่าม่วง</t>
  </si>
  <si>
    <t>Tha Muang Subdistrict Municipality</t>
  </si>
  <si>
    <t>Suwannaphum District</t>
  </si>
  <si>
    <t>เทศบาลตำบลสุวรรณภูมิ</t>
  </si>
  <si>
    <t>Suwannaphum Subdistrict Municipality</t>
  </si>
  <si>
    <t>เทศบาลตำบลจำปาขัน</t>
  </si>
  <si>
    <t>Cham Pakham Subdistrict Municipality</t>
  </si>
  <si>
    <t>เทศบาลตำบลทุ่งกุลา</t>
  </si>
  <si>
    <t>Thung Kula Subdistrict Municipality</t>
  </si>
  <si>
    <t>เทศบาลตำบลหินกอง</t>
  </si>
  <si>
    <t>Hin Kong Subdistrict Municipality</t>
  </si>
  <si>
    <t>เทศบาลทุ่งหลวง</t>
  </si>
  <si>
    <t>Thung Luang Subdistict Municipaliy</t>
  </si>
  <si>
    <t>เทศบาลดอกไม้</t>
  </si>
  <si>
    <t>Dokmai Municipaliy</t>
  </si>
  <si>
    <t>อำเภอเมืองสรวง</t>
  </si>
  <si>
    <t>Mueang Suang District</t>
  </si>
  <si>
    <t>เทศบาลตำบลเมืองสรวง</t>
  </si>
  <si>
    <t>Mueang Suang Subdistrict Municipality</t>
  </si>
  <si>
    <t>เทศบาลตำบลกกกุง</t>
  </si>
  <si>
    <t>Kok Kung Subdistrict Municipality</t>
  </si>
  <si>
    <t>เทศบาลตำบลหนองหิน</t>
  </si>
  <si>
    <t>Nong Hin Subdistrict Municipality</t>
  </si>
  <si>
    <t>เทศบาลตำบลคูเมือง</t>
  </si>
  <si>
    <t>Khu Mueang Subdistrict Municipality</t>
  </si>
  <si>
    <t>Phon Sai District</t>
  </si>
  <si>
    <t>เทศบาลตำบลโพนทราย</t>
  </si>
  <si>
    <t>Phon Sai Subdistrict Municipality</t>
  </si>
  <si>
    <t>เทศบาลตำบลสามขา</t>
  </si>
  <si>
    <t>SamkHa Municipaliy</t>
  </si>
  <si>
    <t>At Samat District</t>
  </si>
  <si>
    <t>เทศบาลตำบลอาจสามารถ</t>
  </si>
  <si>
    <t>At Samat Subdistrict Municipality</t>
  </si>
  <si>
    <t>เทศบาลตำบลโพนเมือง</t>
  </si>
  <si>
    <t>Phonmuang Municipaliy</t>
  </si>
  <si>
    <t>อำเภอเมยวดี</t>
  </si>
  <si>
    <t>Moei Wadi District</t>
  </si>
  <si>
    <t>เทศบาลตำบลเมยวดี</t>
  </si>
  <si>
    <t>Moei Wadi Subdistrict Municipality</t>
  </si>
  <si>
    <t>เทศบาลตำบลบุ่งเลิศ</t>
  </si>
  <si>
    <t>Bung Loet Subdistrict Municipality</t>
  </si>
  <si>
    <t>เทศบาลตำบลชุมพร</t>
  </si>
  <si>
    <t>Chumphon Subdistrict Municipality</t>
  </si>
  <si>
    <t>เทศบาลตำบลชมสะอาด</t>
  </si>
  <si>
    <t>Chom Sa-At Subdistrict Municipality</t>
  </si>
  <si>
    <t>Si Somdet District</t>
  </si>
  <si>
    <t>เทศบาลศรีสมเด็จ</t>
  </si>
  <si>
    <t>Si Somdet Subdistrict Municipality</t>
  </si>
  <si>
    <t>เทศบาลโพธิ์ทอง</t>
  </si>
  <si>
    <t>Phothong Municipaliy</t>
  </si>
  <si>
    <t>เทศบาลบ้านบาก</t>
  </si>
  <si>
    <t>BanBak Municipaliy</t>
  </si>
  <si>
    <t>Changhan District</t>
  </si>
  <si>
    <t>เทศบาลตำบลดินดำ</t>
  </si>
  <si>
    <t>Din Dam Subdistrict Municipality</t>
  </si>
  <si>
    <t>เทศบาลตำบลดงสิงห์</t>
  </si>
  <si>
    <t>Dong Sing Subdistrict Municipality</t>
  </si>
  <si>
    <t>เทศบาลตำบลผักแว่น</t>
  </si>
  <si>
    <t>Phak Waen Subdistrict Municipality</t>
  </si>
  <si>
    <t>เทศบาลตำบลจังหาร</t>
  </si>
  <si>
    <t>Changhan Subdistrict Municipality</t>
  </si>
  <si>
    <t>Chaingkhwan District</t>
  </si>
  <si>
    <t>เทศบาลตำบลเชียงขวัญ</t>
  </si>
  <si>
    <t>Chaingkhwan Municipaliy</t>
  </si>
  <si>
    <t>Nong Hi District</t>
  </si>
  <si>
    <t>เทศบาลตำบลหนองฮี</t>
  </si>
  <si>
    <t>Nong Hi Subdistrict Municipality</t>
  </si>
</sst>
</file>

<file path=xl/styles.xml><?xml version="1.0" encoding="utf-8"?>
<styleSheet xmlns="http://schemas.openxmlformats.org/spreadsheetml/2006/main">
  <fonts count="4"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charset val="222"/>
      <scheme val="minor"/>
    </font>
    <font>
      <sz val="11"/>
      <color rgb="FF000000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3" xfId="1" applyFont="1" applyBorder="1" applyAlignment="1">
      <alignment horizontal="left" vertical="center" indent="1"/>
    </xf>
    <xf numFmtId="3" fontId="2" fillId="0" borderId="3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1" fillId="0" borderId="0" xfId="1"/>
    <xf numFmtId="0" fontId="3" fillId="0" borderId="0" xfId="1" applyFont="1" applyAlignment="1">
      <alignment vertical="center"/>
    </xf>
    <xf numFmtId="0" fontId="2" fillId="2" borderId="0" xfId="1" applyFont="1" applyFill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  <xf numFmtId="3" fontId="2" fillId="2" borderId="3" xfId="1" applyNumberFormat="1" applyFont="1" applyFill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3" fontId="2" fillId="2" borderId="4" xfId="1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horizontal="left" vertical="center" indent="1"/>
    </xf>
    <xf numFmtId="0" fontId="3" fillId="2" borderId="0" xfId="1" applyFont="1" applyFill="1" applyAlignment="1">
      <alignment vertical="center"/>
    </xf>
    <xf numFmtId="0" fontId="1" fillId="2" borderId="0" xfId="1" applyFill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O105"/>
  <sheetViews>
    <sheetView showGridLines="0" tabSelected="1" topLeftCell="A91" workbookViewId="0">
      <selection activeCell="B155" sqref="B155:N155"/>
    </sheetView>
  </sheetViews>
  <sheetFormatPr defaultRowHeight="14.25"/>
  <cols>
    <col min="1" max="1" width="13.625" style="9" customWidth="1"/>
    <col min="2" max="2" width="10.5" style="9" customWidth="1"/>
    <col min="3" max="3" width="12.5" style="9" customWidth="1"/>
    <col min="4" max="4" width="10" style="9" customWidth="1"/>
    <col min="5" max="5" width="13.75" style="9" customWidth="1"/>
    <col min="6" max="7" width="10.125" style="9" customWidth="1"/>
    <col min="8" max="8" width="7.875" style="9" customWidth="1"/>
    <col min="9" max="9" width="8.375" style="31" customWidth="1"/>
    <col min="10" max="14" width="8.375" style="9" customWidth="1"/>
    <col min="15" max="15" width="24.875" style="9" customWidth="1"/>
    <col min="16" max="16384" width="9" style="9"/>
  </cols>
  <sheetData>
    <row r="1" spans="1:15" s="1" customFormat="1" ht="12.75" customHeight="1">
      <c r="A1" s="1" t="s">
        <v>56</v>
      </c>
      <c r="I1" s="11"/>
    </row>
    <row r="2" spans="1:15" s="1" customFormat="1" ht="12.75" customHeight="1">
      <c r="A2" s="1" t="s">
        <v>57</v>
      </c>
      <c r="I2" s="11"/>
    </row>
    <row r="3" spans="1:15" s="1" customFormat="1" ht="12.75" customHeight="1">
      <c r="A3" s="2"/>
      <c r="B3" s="12" t="s">
        <v>0</v>
      </c>
      <c r="C3" s="13"/>
      <c r="D3" s="13"/>
      <c r="E3" s="13"/>
      <c r="F3" s="13"/>
      <c r="G3" s="13"/>
      <c r="H3" s="14"/>
      <c r="I3" s="12" t="s">
        <v>1</v>
      </c>
      <c r="J3" s="13"/>
      <c r="K3" s="13"/>
      <c r="L3" s="13"/>
      <c r="M3" s="13"/>
      <c r="N3" s="14"/>
      <c r="O3" s="3"/>
    </row>
    <row r="4" spans="1:15" s="1" customFormat="1" ht="12.75" customHeight="1">
      <c r="A4" s="4"/>
      <c r="B4" s="15" t="s">
        <v>2</v>
      </c>
      <c r="C4" s="16"/>
      <c r="D4" s="16"/>
      <c r="E4" s="16"/>
      <c r="F4" s="16"/>
      <c r="G4" s="16"/>
      <c r="H4" s="17"/>
      <c r="I4" s="15" t="s">
        <v>3</v>
      </c>
      <c r="J4" s="16"/>
      <c r="K4" s="16"/>
      <c r="L4" s="16"/>
      <c r="M4" s="16"/>
      <c r="N4" s="17"/>
      <c r="O4" s="5"/>
    </row>
    <row r="5" spans="1:15" s="1" customFormat="1" ht="12.75" customHeight="1">
      <c r="A5" s="18" t="s">
        <v>5</v>
      </c>
      <c r="B5" s="19" t="s">
        <v>8</v>
      </c>
      <c r="C5" s="19" t="s">
        <v>6</v>
      </c>
      <c r="D5" s="19" t="s">
        <v>22</v>
      </c>
      <c r="E5" s="19" t="s">
        <v>7</v>
      </c>
      <c r="F5" s="19" t="s">
        <v>11</v>
      </c>
      <c r="G5" s="19" t="s">
        <v>12</v>
      </c>
      <c r="H5" s="19" t="s">
        <v>13</v>
      </c>
      <c r="I5" s="20" t="s">
        <v>14</v>
      </c>
      <c r="J5" s="19" t="s">
        <v>15</v>
      </c>
      <c r="K5" s="19" t="s">
        <v>16</v>
      </c>
      <c r="L5" s="19" t="s">
        <v>17</v>
      </c>
      <c r="M5" s="19" t="s">
        <v>18</v>
      </c>
      <c r="N5" s="19" t="s">
        <v>19</v>
      </c>
      <c r="O5" s="19" t="s">
        <v>4</v>
      </c>
    </row>
    <row r="6" spans="1:15" s="1" customFormat="1" ht="12.75" customHeight="1">
      <c r="A6" s="18" t="s">
        <v>55</v>
      </c>
      <c r="B6" s="19" t="s">
        <v>20</v>
      </c>
      <c r="C6" s="19" t="s">
        <v>9</v>
      </c>
      <c r="D6" s="19" t="s">
        <v>33</v>
      </c>
      <c r="E6" s="19" t="s">
        <v>10</v>
      </c>
      <c r="F6" s="19" t="s">
        <v>24</v>
      </c>
      <c r="G6" s="19" t="s">
        <v>25</v>
      </c>
      <c r="H6" s="19" t="s">
        <v>26</v>
      </c>
      <c r="I6" s="20" t="s">
        <v>27</v>
      </c>
      <c r="J6" s="19" t="s">
        <v>28</v>
      </c>
      <c r="K6" s="19" t="s">
        <v>29</v>
      </c>
      <c r="L6" s="19" t="s">
        <v>30</v>
      </c>
      <c r="M6" s="19" t="s">
        <v>25</v>
      </c>
      <c r="N6" s="19" t="s">
        <v>26</v>
      </c>
      <c r="O6" s="19" t="s">
        <v>58</v>
      </c>
    </row>
    <row r="7" spans="1:15" s="1" customFormat="1" ht="12.75" customHeight="1">
      <c r="A7" s="18"/>
      <c r="B7" s="19" t="s">
        <v>31</v>
      </c>
      <c r="C7" s="19" t="s">
        <v>21</v>
      </c>
      <c r="D7" s="19"/>
      <c r="E7" s="19" t="s">
        <v>23</v>
      </c>
      <c r="F7" s="19"/>
      <c r="G7" s="19"/>
      <c r="H7" s="19"/>
      <c r="I7" s="20"/>
      <c r="J7" s="19"/>
      <c r="K7" s="19"/>
      <c r="L7" s="19"/>
      <c r="M7" s="19"/>
      <c r="N7" s="19"/>
      <c r="O7" s="19"/>
    </row>
    <row r="8" spans="1:15" s="1" customFormat="1" ht="12.75" customHeight="1">
      <c r="A8" s="18"/>
      <c r="B8" s="19"/>
      <c r="C8" s="19" t="s">
        <v>32</v>
      </c>
      <c r="D8" s="19"/>
      <c r="E8" s="19" t="s">
        <v>34</v>
      </c>
      <c r="F8" s="19"/>
      <c r="G8" s="19"/>
      <c r="H8" s="19"/>
      <c r="I8" s="20"/>
      <c r="J8" s="19"/>
      <c r="K8" s="19"/>
      <c r="L8" s="19"/>
      <c r="M8" s="19"/>
      <c r="N8" s="19"/>
      <c r="O8" s="19"/>
    </row>
    <row r="9" spans="1:15" s="1" customFormat="1" ht="12.75" customHeight="1">
      <c r="A9" s="21"/>
      <c r="B9" s="22"/>
      <c r="C9" s="22" t="s">
        <v>35</v>
      </c>
      <c r="D9" s="22"/>
      <c r="E9" s="22"/>
      <c r="F9" s="22"/>
      <c r="G9" s="22"/>
      <c r="H9" s="22"/>
      <c r="I9" s="23"/>
      <c r="J9" s="22"/>
      <c r="K9" s="22"/>
      <c r="L9" s="22"/>
      <c r="M9" s="22"/>
      <c r="N9" s="22"/>
      <c r="O9" s="22"/>
    </row>
    <row r="10" spans="1:15" s="1" customFormat="1" ht="12.75" customHeight="1">
      <c r="A10" s="24" t="s">
        <v>59</v>
      </c>
      <c r="B10" s="25">
        <f>SUM(B11,B16,B20,B24,B32,B38,B41,B48,B53,B56,B67,B74,B79,B82,B85,B90,B94,B99,B101)</f>
        <v>1627254215.3299999</v>
      </c>
      <c r="C10" s="25">
        <f t="shared" ref="C10:N10" si="0">SUM(C11,C16,C20,C24,C32,C38,C41,C48,C53,C56,C67,C74,C79,C82,C85,C90,C94,C99,C101)</f>
        <v>47502316.030000009</v>
      </c>
      <c r="D10" s="25">
        <f t="shared" si="0"/>
        <v>44065801.410000004</v>
      </c>
      <c r="E10" s="25">
        <f t="shared" si="0"/>
        <v>25817288.979999997</v>
      </c>
      <c r="F10" s="25">
        <f t="shared" si="0"/>
        <v>18345299.669999994</v>
      </c>
      <c r="G10" s="25">
        <f t="shared" si="0"/>
        <v>2261190406.9400001</v>
      </c>
      <c r="H10" s="25">
        <f t="shared" si="0"/>
        <v>165947349.31</v>
      </c>
      <c r="I10" s="25">
        <f t="shared" si="0"/>
        <v>923367427.67999995</v>
      </c>
      <c r="J10" s="25">
        <f t="shared" si="0"/>
        <v>1344472641.6100001</v>
      </c>
      <c r="K10" s="25">
        <f t="shared" si="0"/>
        <v>816734741.88</v>
      </c>
      <c r="L10" s="25">
        <f t="shared" si="0"/>
        <v>397764369.47000003</v>
      </c>
      <c r="M10" s="25">
        <f t="shared" si="0"/>
        <v>191866442.99000004</v>
      </c>
      <c r="N10" s="25">
        <f t="shared" si="0"/>
        <v>8142652.7800000003</v>
      </c>
      <c r="O10" s="24" t="s">
        <v>60</v>
      </c>
    </row>
    <row r="11" spans="1:15" s="1" customFormat="1" ht="21" customHeight="1">
      <c r="A11" s="8" t="s">
        <v>36</v>
      </c>
      <c r="B11" s="7">
        <f>SUM(B12:B15)</f>
        <v>193654716.87</v>
      </c>
      <c r="C11" s="7">
        <f t="shared" ref="C11:N11" si="1">SUM(C12:C15)</f>
        <v>17187876.599999998</v>
      </c>
      <c r="D11" s="7">
        <f t="shared" si="1"/>
        <v>13151276.93</v>
      </c>
      <c r="E11" s="7">
        <f t="shared" si="1"/>
        <v>9795964.0099999998</v>
      </c>
      <c r="F11" s="7">
        <f t="shared" si="1"/>
        <v>4088474.9899999998</v>
      </c>
      <c r="G11" s="7">
        <f t="shared" si="1"/>
        <v>516545205.48000002</v>
      </c>
      <c r="H11" s="7">
        <f t="shared" si="1"/>
        <v>40527735</v>
      </c>
      <c r="I11" s="7">
        <f t="shared" si="1"/>
        <v>139263557.86000001</v>
      </c>
      <c r="J11" s="7">
        <f t="shared" si="1"/>
        <v>275899023.56999999</v>
      </c>
      <c r="K11" s="7">
        <f t="shared" si="1"/>
        <v>203680364.88999999</v>
      </c>
      <c r="L11" s="7">
        <f t="shared" si="1"/>
        <v>70106657.5</v>
      </c>
      <c r="M11" s="7">
        <f t="shared" si="1"/>
        <v>32918738.07</v>
      </c>
      <c r="N11" s="7">
        <f t="shared" si="1"/>
        <v>1516333</v>
      </c>
      <c r="O11" s="8" t="s">
        <v>61</v>
      </c>
    </row>
    <row r="12" spans="1:15" s="1" customFormat="1" ht="21" customHeight="1">
      <c r="A12" s="6" t="s">
        <v>62</v>
      </c>
      <c r="B12" s="7">
        <v>128682843.84999999</v>
      </c>
      <c r="C12" s="7">
        <v>16542367.6</v>
      </c>
      <c r="D12" s="7">
        <v>12868417.5</v>
      </c>
      <c r="E12" s="7">
        <v>7579481.0099999998</v>
      </c>
      <c r="F12" s="7">
        <v>3716114.09</v>
      </c>
      <c r="G12" s="7">
        <v>415194210.22000003</v>
      </c>
      <c r="H12" s="7">
        <v>35633735</v>
      </c>
      <c r="I12" s="26">
        <v>95433285.25</v>
      </c>
      <c r="J12" s="7">
        <v>229708386.56999999</v>
      </c>
      <c r="K12" s="7">
        <v>164606965.34999999</v>
      </c>
      <c r="L12" s="7">
        <v>59475207</v>
      </c>
      <c r="M12" s="7">
        <v>25670500</v>
      </c>
      <c r="N12" s="7">
        <v>150000</v>
      </c>
      <c r="O12" s="6" t="s">
        <v>63</v>
      </c>
    </row>
    <row r="13" spans="1:15" s="1" customFormat="1" ht="21" customHeight="1">
      <c r="A13" s="6" t="s">
        <v>64</v>
      </c>
      <c r="B13" s="7">
        <v>19934396.07</v>
      </c>
      <c r="C13" s="7">
        <v>515490.9</v>
      </c>
      <c r="D13" s="7">
        <v>121568.5</v>
      </c>
      <c r="E13" s="7">
        <v>744990</v>
      </c>
      <c r="F13" s="7">
        <v>185416</v>
      </c>
      <c r="G13" s="7">
        <v>42062426.68</v>
      </c>
      <c r="H13" s="7">
        <v>1914000</v>
      </c>
      <c r="I13" s="26">
        <v>13071723.91</v>
      </c>
      <c r="J13" s="7">
        <v>14133110</v>
      </c>
      <c r="K13" s="7">
        <v>10736700.4</v>
      </c>
      <c r="L13" s="7">
        <v>5225383</v>
      </c>
      <c r="M13" s="7">
        <v>2048738.36</v>
      </c>
      <c r="N13" s="7">
        <v>0</v>
      </c>
      <c r="O13" s="6" t="s">
        <v>65</v>
      </c>
    </row>
    <row r="14" spans="1:15" s="1" customFormat="1" ht="21" customHeight="1">
      <c r="A14" s="6" t="s">
        <v>66</v>
      </c>
      <c r="B14" s="7">
        <v>15679481.18</v>
      </c>
      <c r="C14" s="7">
        <v>40662.400000000001</v>
      </c>
      <c r="D14" s="7">
        <v>43909.03</v>
      </c>
      <c r="E14" s="7">
        <v>736447</v>
      </c>
      <c r="F14" s="7">
        <v>2001</v>
      </c>
      <c r="G14" s="7">
        <v>18091647</v>
      </c>
      <c r="H14" s="7">
        <v>2980000</v>
      </c>
      <c r="I14" s="26">
        <v>8040916.1500000004</v>
      </c>
      <c r="J14" s="7">
        <v>13679810</v>
      </c>
      <c r="K14" s="7">
        <v>8646866.7599999998</v>
      </c>
      <c r="L14" s="7">
        <v>1404200</v>
      </c>
      <c r="M14" s="7">
        <v>1377400</v>
      </c>
      <c r="N14" s="7">
        <v>0</v>
      </c>
      <c r="O14" s="6" t="s">
        <v>67</v>
      </c>
    </row>
    <row r="15" spans="1:15" s="1" customFormat="1" ht="21" customHeight="1">
      <c r="A15" s="6" t="s">
        <v>68</v>
      </c>
      <c r="B15" s="7">
        <v>29357995.77</v>
      </c>
      <c r="C15" s="7">
        <v>89355.7</v>
      </c>
      <c r="D15" s="7">
        <v>117381.9</v>
      </c>
      <c r="E15" s="7">
        <v>735046</v>
      </c>
      <c r="F15" s="7">
        <v>184943.9</v>
      </c>
      <c r="G15" s="7">
        <v>41196921.579999998</v>
      </c>
      <c r="H15" s="7">
        <v>0</v>
      </c>
      <c r="I15" s="26">
        <v>22717632.550000001</v>
      </c>
      <c r="J15" s="7">
        <v>18377717</v>
      </c>
      <c r="K15" s="7">
        <v>19689832.379999999</v>
      </c>
      <c r="L15" s="7">
        <v>4001867.5</v>
      </c>
      <c r="M15" s="7">
        <v>3822099.71</v>
      </c>
      <c r="N15" s="7">
        <v>1366333</v>
      </c>
      <c r="O15" s="6" t="s">
        <v>69</v>
      </c>
    </row>
    <row r="16" spans="1:15" s="1" customFormat="1" ht="21" customHeight="1">
      <c r="A16" s="8" t="s">
        <v>37</v>
      </c>
      <c r="B16" s="7">
        <f>SUM(B17:B19)</f>
        <v>89175907.069999993</v>
      </c>
      <c r="C16" s="7">
        <f t="shared" ref="C16:N16" si="2">SUM(C17:C19)</f>
        <v>1267166.2499999998</v>
      </c>
      <c r="D16" s="7">
        <f t="shared" si="2"/>
        <v>2062858.01</v>
      </c>
      <c r="E16" s="7">
        <f t="shared" si="2"/>
        <v>1195388</v>
      </c>
      <c r="F16" s="7">
        <f t="shared" si="2"/>
        <v>951036</v>
      </c>
      <c r="G16" s="7">
        <f t="shared" si="2"/>
        <v>98590579.920000002</v>
      </c>
      <c r="H16" s="7">
        <f t="shared" si="2"/>
        <v>754000</v>
      </c>
      <c r="I16" s="7">
        <f t="shared" si="2"/>
        <v>46836272.43</v>
      </c>
      <c r="J16" s="7">
        <f t="shared" si="2"/>
        <v>70586035</v>
      </c>
      <c r="K16" s="7">
        <f t="shared" si="2"/>
        <v>37143302.950000003</v>
      </c>
      <c r="L16" s="7">
        <f t="shared" si="2"/>
        <v>18307026.600000001</v>
      </c>
      <c r="M16" s="7">
        <f t="shared" si="2"/>
        <v>11748654.85</v>
      </c>
      <c r="N16" s="7">
        <f t="shared" si="2"/>
        <v>0</v>
      </c>
      <c r="O16" s="8" t="s">
        <v>70</v>
      </c>
    </row>
    <row r="17" spans="1:15" s="1" customFormat="1" ht="21" customHeight="1">
      <c r="A17" s="6" t="s">
        <v>71</v>
      </c>
      <c r="B17" s="7">
        <v>22058344.329999998</v>
      </c>
      <c r="C17" s="7">
        <v>112748.9</v>
      </c>
      <c r="D17" s="7">
        <v>180354.75</v>
      </c>
      <c r="E17" s="7">
        <v>918428</v>
      </c>
      <c r="F17" s="7">
        <v>134029</v>
      </c>
      <c r="G17" s="7">
        <v>18311635</v>
      </c>
      <c r="H17" s="7">
        <v>0</v>
      </c>
      <c r="I17" s="26">
        <v>8981452.9600000009</v>
      </c>
      <c r="J17" s="7">
        <v>16070600</v>
      </c>
      <c r="K17" s="7">
        <v>9261506.8300000001</v>
      </c>
      <c r="L17" s="7">
        <v>5452996.9299999997</v>
      </c>
      <c r="M17" s="7">
        <v>1664840</v>
      </c>
      <c r="N17" s="7">
        <v>0</v>
      </c>
      <c r="O17" s="6" t="s">
        <v>72</v>
      </c>
    </row>
    <row r="18" spans="1:15" s="1" customFormat="1" ht="21" customHeight="1">
      <c r="A18" s="6" t="s">
        <v>73</v>
      </c>
      <c r="B18" s="7">
        <v>45771628.560000002</v>
      </c>
      <c r="C18" s="7">
        <v>1068941.8999999999</v>
      </c>
      <c r="D18" s="7">
        <v>1646243.49</v>
      </c>
      <c r="E18" s="7">
        <v>276960</v>
      </c>
      <c r="F18" s="7">
        <v>691057</v>
      </c>
      <c r="G18" s="7">
        <v>47922153.880000003</v>
      </c>
      <c r="H18" s="7">
        <v>754000</v>
      </c>
      <c r="I18" s="26">
        <v>21593997.649999999</v>
      </c>
      <c r="J18" s="7">
        <v>34064246</v>
      </c>
      <c r="K18" s="7">
        <v>21429944.870000001</v>
      </c>
      <c r="L18" s="7">
        <v>7340212.5</v>
      </c>
      <c r="M18" s="7">
        <v>7562140.3300000001</v>
      </c>
      <c r="N18" s="7">
        <v>0</v>
      </c>
      <c r="O18" s="6" t="s">
        <v>74</v>
      </c>
    </row>
    <row r="19" spans="1:15" s="1" customFormat="1" ht="21" customHeight="1">
      <c r="A19" s="6" t="s">
        <v>75</v>
      </c>
      <c r="B19" s="7">
        <v>21345934.18</v>
      </c>
      <c r="C19" s="7">
        <v>85475.45</v>
      </c>
      <c r="D19" s="7">
        <v>236259.77</v>
      </c>
      <c r="E19" s="7">
        <v>0</v>
      </c>
      <c r="F19" s="7">
        <v>125950</v>
      </c>
      <c r="G19" s="7">
        <v>32356791.039999999</v>
      </c>
      <c r="H19" s="7">
        <v>0</v>
      </c>
      <c r="I19" s="26">
        <v>16260821.82</v>
      </c>
      <c r="J19" s="7">
        <v>20451189</v>
      </c>
      <c r="K19" s="7">
        <v>6451851.25</v>
      </c>
      <c r="L19" s="7">
        <v>5513817.1699999999</v>
      </c>
      <c r="M19" s="7">
        <v>2521674.52</v>
      </c>
      <c r="N19" s="7">
        <v>0</v>
      </c>
      <c r="O19" s="6" t="s">
        <v>76</v>
      </c>
    </row>
    <row r="20" spans="1:15" s="1" customFormat="1" ht="21" customHeight="1">
      <c r="A20" s="8" t="s">
        <v>38</v>
      </c>
      <c r="B20" s="7">
        <f>SUM(B21:B23)</f>
        <v>65351194.240000002</v>
      </c>
      <c r="C20" s="7">
        <f t="shared" ref="C20:N20" si="3">SUM(C21:C23)</f>
        <v>546054.30000000005</v>
      </c>
      <c r="D20" s="7">
        <f t="shared" si="3"/>
        <v>2057844.4</v>
      </c>
      <c r="E20" s="7">
        <f t="shared" si="3"/>
        <v>229642</v>
      </c>
      <c r="F20" s="7">
        <f t="shared" si="3"/>
        <v>352043.6</v>
      </c>
      <c r="G20" s="7">
        <f t="shared" si="3"/>
        <v>61247375.159999996</v>
      </c>
      <c r="H20" s="7">
        <f t="shared" si="3"/>
        <v>2903227</v>
      </c>
      <c r="I20" s="7">
        <f t="shared" si="3"/>
        <v>30218912.149999999</v>
      </c>
      <c r="J20" s="7">
        <f t="shared" si="3"/>
        <v>53493118</v>
      </c>
      <c r="K20" s="7">
        <f t="shared" si="3"/>
        <v>21977595.170000002</v>
      </c>
      <c r="L20" s="7">
        <f t="shared" si="3"/>
        <v>10557230</v>
      </c>
      <c r="M20" s="7">
        <f t="shared" si="3"/>
        <v>7686403.75</v>
      </c>
      <c r="N20" s="7">
        <f t="shared" si="3"/>
        <v>15000</v>
      </c>
      <c r="O20" s="8" t="s">
        <v>77</v>
      </c>
    </row>
    <row r="21" spans="1:15" s="1" customFormat="1" ht="21" customHeight="1">
      <c r="A21" s="6" t="s">
        <v>78</v>
      </c>
      <c r="B21" s="7">
        <v>30583535.920000002</v>
      </c>
      <c r="C21" s="7">
        <v>401933.3</v>
      </c>
      <c r="D21" s="7">
        <v>1688360.77</v>
      </c>
      <c r="E21" s="7">
        <v>0</v>
      </c>
      <c r="F21" s="7">
        <v>279343.59999999998</v>
      </c>
      <c r="G21" s="7">
        <v>25649252</v>
      </c>
      <c r="H21" s="7">
        <v>0</v>
      </c>
      <c r="I21" s="26">
        <v>12380833.880000001</v>
      </c>
      <c r="J21" s="7">
        <v>22583619</v>
      </c>
      <c r="K21" s="7">
        <v>11139383.66</v>
      </c>
      <c r="L21" s="7">
        <v>5579130</v>
      </c>
      <c r="M21" s="7">
        <v>3727580.29</v>
      </c>
      <c r="N21" s="7">
        <v>0</v>
      </c>
      <c r="O21" s="6" t="s">
        <v>79</v>
      </c>
    </row>
    <row r="22" spans="1:15" s="1" customFormat="1" ht="21" customHeight="1">
      <c r="A22" s="6" t="s">
        <v>80</v>
      </c>
      <c r="B22" s="7">
        <v>14965858.109999999</v>
      </c>
      <c r="C22" s="7">
        <v>71209</v>
      </c>
      <c r="D22" s="7">
        <v>109836.89</v>
      </c>
      <c r="E22" s="7">
        <v>229642</v>
      </c>
      <c r="F22" s="7">
        <v>7500</v>
      </c>
      <c r="G22" s="7">
        <v>15768099.16</v>
      </c>
      <c r="H22" s="7">
        <v>1184000</v>
      </c>
      <c r="I22" s="26">
        <v>8298182.3499999996</v>
      </c>
      <c r="J22" s="7">
        <v>14400549</v>
      </c>
      <c r="K22" s="7">
        <v>4381524.41</v>
      </c>
      <c r="L22" s="7">
        <v>2018800</v>
      </c>
      <c r="M22" s="7">
        <v>1412000</v>
      </c>
      <c r="N22" s="7">
        <v>15000</v>
      </c>
      <c r="O22" s="6" t="s">
        <v>81</v>
      </c>
    </row>
    <row r="23" spans="1:15" s="1" customFormat="1" ht="21" customHeight="1">
      <c r="A23" s="6" t="s">
        <v>82</v>
      </c>
      <c r="B23" s="7">
        <v>19801800.210000001</v>
      </c>
      <c r="C23" s="7">
        <v>72912</v>
      </c>
      <c r="D23" s="7">
        <v>259646.74</v>
      </c>
      <c r="E23" s="7">
        <v>0</v>
      </c>
      <c r="F23" s="7">
        <v>65200</v>
      </c>
      <c r="G23" s="7">
        <v>19830024</v>
      </c>
      <c r="H23" s="7">
        <v>1719227</v>
      </c>
      <c r="I23" s="26">
        <v>9539895.9199999999</v>
      </c>
      <c r="J23" s="7">
        <v>16508950</v>
      </c>
      <c r="K23" s="7">
        <v>6456687.0999999996</v>
      </c>
      <c r="L23" s="7">
        <v>2959300</v>
      </c>
      <c r="M23" s="7">
        <v>2546823.46</v>
      </c>
      <c r="N23" s="7">
        <v>0</v>
      </c>
      <c r="O23" s="6" t="s">
        <v>83</v>
      </c>
    </row>
    <row r="24" spans="1:15" s="1" customFormat="1" ht="21" customHeight="1">
      <c r="A24" s="8" t="s">
        <v>39</v>
      </c>
      <c r="B24" s="7">
        <f>SUM(B25:B31)</f>
        <v>138870064.98999998</v>
      </c>
      <c r="C24" s="7">
        <f t="shared" ref="C24:N24" si="4">SUM(C25:C31)</f>
        <v>2481096.3199999998</v>
      </c>
      <c r="D24" s="7">
        <f t="shared" si="4"/>
        <v>2005135.2400000002</v>
      </c>
      <c r="E24" s="7">
        <f t="shared" si="4"/>
        <v>2062795</v>
      </c>
      <c r="F24" s="7">
        <f t="shared" si="4"/>
        <v>1557948.63</v>
      </c>
      <c r="G24" s="7">
        <f t="shared" si="4"/>
        <v>211765803.75999999</v>
      </c>
      <c r="H24" s="7">
        <f t="shared" si="4"/>
        <v>33284291.219999999</v>
      </c>
      <c r="I24" s="7">
        <f t="shared" si="4"/>
        <v>85982358.540000007</v>
      </c>
      <c r="J24" s="7">
        <f t="shared" si="4"/>
        <v>109105861.89999999</v>
      </c>
      <c r="K24" s="7">
        <f t="shared" si="4"/>
        <v>56963622.210000008</v>
      </c>
      <c r="L24" s="7">
        <f t="shared" si="4"/>
        <v>46010636</v>
      </c>
      <c r="M24" s="7">
        <f t="shared" si="4"/>
        <v>15885510.59</v>
      </c>
      <c r="N24" s="7">
        <f t="shared" si="4"/>
        <v>800000</v>
      </c>
      <c r="O24" s="8" t="s">
        <v>84</v>
      </c>
    </row>
    <row r="25" spans="1:15" s="1" customFormat="1" ht="21" customHeight="1">
      <c r="A25" s="6" t="s">
        <v>85</v>
      </c>
      <c r="B25" s="7">
        <v>20824091.73</v>
      </c>
      <c r="C25" s="7">
        <v>777429.7</v>
      </c>
      <c r="D25" s="7">
        <v>1273734.07</v>
      </c>
      <c r="E25" s="7">
        <v>0</v>
      </c>
      <c r="F25" s="7">
        <v>817819</v>
      </c>
      <c r="G25" s="7">
        <v>21505726</v>
      </c>
      <c r="H25" s="7">
        <v>0</v>
      </c>
      <c r="I25" s="26">
        <v>8750884.4900000002</v>
      </c>
      <c r="J25" s="7">
        <v>17213409</v>
      </c>
      <c r="K25" s="7">
        <v>9097029.0099999998</v>
      </c>
      <c r="L25" s="7">
        <v>5241700</v>
      </c>
      <c r="M25" s="7">
        <v>2004000</v>
      </c>
      <c r="N25" s="7">
        <v>0</v>
      </c>
      <c r="O25" s="6" t="s">
        <v>86</v>
      </c>
    </row>
    <row r="26" spans="1:15" s="1" customFormat="1" ht="21" customHeight="1">
      <c r="A26" s="6" t="s">
        <v>87</v>
      </c>
      <c r="B26" s="7">
        <v>21615767.309999999</v>
      </c>
      <c r="C26" s="7">
        <v>194113.3</v>
      </c>
      <c r="D26" s="7">
        <v>176408.97</v>
      </c>
      <c r="E26" s="7">
        <v>1475923</v>
      </c>
      <c r="F26" s="7">
        <v>191264.4</v>
      </c>
      <c r="G26" s="7">
        <v>28125767</v>
      </c>
      <c r="H26" s="7">
        <v>5800130</v>
      </c>
      <c r="I26" s="26">
        <v>13167323.73</v>
      </c>
      <c r="J26" s="7">
        <v>17448482.100000001</v>
      </c>
      <c r="K26" s="7">
        <v>10980273.84</v>
      </c>
      <c r="L26" s="7">
        <v>10315176</v>
      </c>
      <c r="M26" s="7">
        <v>3364928.85</v>
      </c>
      <c r="N26" s="7">
        <v>0</v>
      </c>
      <c r="O26" s="6" t="s">
        <v>88</v>
      </c>
    </row>
    <row r="27" spans="1:15" s="1" customFormat="1" ht="21" customHeight="1">
      <c r="A27" s="6" t="s">
        <v>89</v>
      </c>
      <c r="B27" s="7">
        <v>21931913.579999998</v>
      </c>
      <c r="C27" s="7">
        <v>483299.45</v>
      </c>
      <c r="D27" s="7">
        <v>156110</v>
      </c>
      <c r="E27" s="7">
        <v>0</v>
      </c>
      <c r="F27" s="7">
        <v>30634.6</v>
      </c>
      <c r="G27" s="7">
        <v>28831385</v>
      </c>
      <c r="H27" s="7">
        <v>6837349.2199999997</v>
      </c>
      <c r="I27" s="26">
        <v>14540220.529999999</v>
      </c>
      <c r="J27" s="7">
        <v>16304275</v>
      </c>
      <c r="K27" s="7">
        <v>8662864.3100000005</v>
      </c>
      <c r="L27" s="7">
        <v>4292200</v>
      </c>
      <c r="M27" s="7">
        <v>2797337.1</v>
      </c>
      <c r="N27" s="7">
        <v>0</v>
      </c>
      <c r="O27" s="6" t="s">
        <v>90</v>
      </c>
    </row>
    <row r="28" spans="1:15" s="1" customFormat="1" ht="21" customHeight="1">
      <c r="A28" s="6" t="s">
        <v>91</v>
      </c>
      <c r="B28" s="7">
        <v>19919278.359999999</v>
      </c>
      <c r="C28" s="7">
        <v>368349</v>
      </c>
      <c r="D28" s="7">
        <v>187811.95</v>
      </c>
      <c r="E28" s="7">
        <v>586872</v>
      </c>
      <c r="F28" s="7">
        <v>117382.63</v>
      </c>
      <c r="G28" s="7">
        <v>25538353</v>
      </c>
      <c r="H28" s="7">
        <v>8525000</v>
      </c>
      <c r="I28" s="26">
        <v>12801427.810000001</v>
      </c>
      <c r="J28" s="7">
        <v>15071032</v>
      </c>
      <c r="K28" s="7">
        <v>8031629.7699999996</v>
      </c>
      <c r="L28" s="7">
        <v>6045400</v>
      </c>
      <c r="M28" s="7">
        <v>1850000</v>
      </c>
      <c r="N28" s="7">
        <v>0</v>
      </c>
      <c r="O28" s="6" t="s">
        <v>92</v>
      </c>
    </row>
    <row r="29" spans="1:15" s="1" customFormat="1" ht="21" customHeight="1">
      <c r="A29" s="6" t="s">
        <v>93</v>
      </c>
      <c r="B29" s="7">
        <v>19942924.530000001</v>
      </c>
      <c r="C29" s="7">
        <v>428574.17</v>
      </c>
      <c r="D29" s="7">
        <v>0</v>
      </c>
      <c r="E29" s="7">
        <v>0</v>
      </c>
      <c r="F29" s="7">
        <v>61578</v>
      </c>
      <c r="G29" s="7">
        <v>29047922</v>
      </c>
      <c r="H29" s="7">
        <v>9347612</v>
      </c>
      <c r="I29" s="26">
        <v>13854435.960000001</v>
      </c>
      <c r="J29" s="7">
        <v>15379295</v>
      </c>
      <c r="K29" s="7">
        <v>8815085.3800000008</v>
      </c>
      <c r="L29" s="7">
        <v>3147780</v>
      </c>
      <c r="M29" s="7">
        <v>3314244.64</v>
      </c>
      <c r="N29" s="7">
        <v>800000</v>
      </c>
      <c r="O29" s="6" t="s">
        <v>94</v>
      </c>
    </row>
    <row r="30" spans="1:15" s="1" customFormat="1" ht="21" customHeight="1">
      <c r="A30" s="6" t="s">
        <v>95</v>
      </c>
      <c r="B30" s="7">
        <v>15163055.6</v>
      </c>
      <c r="C30" s="7">
        <v>50902.400000000001</v>
      </c>
      <c r="D30" s="7">
        <v>72689.86</v>
      </c>
      <c r="E30" s="7">
        <v>0</v>
      </c>
      <c r="F30" s="7">
        <v>61570</v>
      </c>
      <c r="G30" s="7">
        <v>29118339.960000001</v>
      </c>
      <c r="H30" s="7">
        <v>2774200</v>
      </c>
      <c r="I30" s="26">
        <v>7804270.1299999999</v>
      </c>
      <c r="J30" s="7">
        <v>11139710</v>
      </c>
      <c r="K30" s="7">
        <v>5017468.68</v>
      </c>
      <c r="L30" s="7">
        <v>852800</v>
      </c>
      <c r="M30" s="7">
        <v>1026000</v>
      </c>
      <c r="N30" s="7">
        <v>0</v>
      </c>
      <c r="O30" s="6" t="s">
        <v>96</v>
      </c>
    </row>
    <row r="31" spans="1:15" s="1" customFormat="1" ht="21" customHeight="1">
      <c r="A31" s="6" t="s">
        <v>97</v>
      </c>
      <c r="B31" s="7">
        <v>19473033.879999999</v>
      </c>
      <c r="C31" s="7">
        <v>178428.3</v>
      </c>
      <c r="D31" s="7">
        <v>138380.39000000001</v>
      </c>
      <c r="E31" s="7">
        <v>0</v>
      </c>
      <c r="F31" s="7">
        <v>277700</v>
      </c>
      <c r="G31" s="7">
        <v>49598310.799999997</v>
      </c>
      <c r="H31" s="7">
        <v>0</v>
      </c>
      <c r="I31" s="26">
        <v>15063795.890000001</v>
      </c>
      <c r="J31" s="7">
        <v>16549658.800000001</v>
      </c>
      <c r="K31" s="7">
        <v>6359271.2199999997</v>
      </c>
      <c r="L31" s="7">
        <v>16115580</v>
      </c>
      <c r="M31" s="7">
        <v>1529000</v>
      </c>
      <c r="N31" s="7">
        <v>0</v>
      </c>
      <c r="O31" s="6" t="s">
        <v>98</v>
      </c>
    </row>
    <row r="32" spans="1:15" s="1" customFormat="1" ht="21" customHeight="1">
      <c r="A32" s="8" t="s">
        <v>40</v>
      </c>
      <c r="B32" s="7">
        <f>SUM(B33:B37)</f>
        <v>111208570.78</v>
      </c>
      <c r="C32" s="7">
        <f t="shared" ref="C32:N32" si="5">SUM(C33:C37)</f>
        <v>4181664.1</v>
      </c>
      <c r="D32" s="7">
        <f t="shared" si="5"/>
        <v>1760304.78</v>
      </c>
      <c r="E32" s="7">
        <f t="shared" si="5"/>
        <v>987861</v>
      </c>
      <c r="F32" s="7">
        <f t="shared" si="5"/>
        <v>1303784.68</v>
      </c>
      <c r="G32" s="7">
        <f t="shared" si="5"/>
        <v>110929983.65000001</v>
      </c>
      <c r="H32" s="7">
        <f t="shared" si="5"/>
        <v>13378054.83</v>
      </c>
      <c r="I32" s="7">
        <f t="shared" si="5"/>
        <v>57985317.759999998</v>
      </c>
      <c r="J32" s="7">
        <f t="shared" si="5"/>
        <v>73008450.230000004</v>
      </c>
      <c r="K32" s="7">
        <f t="shared" si="5"/>
        <v>46456030.759999998</v>
      </c>
      <c r="L32" s="7">
        <f t="shared" si="5"/>
        <v>11502281.52</v>
      </c>
      <c r="M32" s="7">
        <f t="shared" si="5"/>
        <v>7810365.4699999997</v>
      </c>
      <c r="N32" s="7">
        <f t="shared" si="5"/>
        <v>0</v>
      </c>
      <c r="O32" s="8" t="s">
        <v>99</v>
      </c>
    </row>
    <row r="33" spans="1:15" s="1" customFormat="1" ht="21" customHeight="1">
      <c r="A33" s="6" t="s">
        <v>100</v>
      </c>
      <c r="B33" s="7">
        <v>31524893.379999999</v>
      </c>
      <c r="C33" s="7">
        <v>582574.5</v>
      </c>
      <c r="D33" s="7">
        <v>321640.96999999997</v>
      </c>
      <c r="E33" s="7">
        <v>0</v>
      </c>
      <c r="F33" s="7">
        <v>827403.21</v>
      </c>
      <c r="G33" s="7">
        <v>30658391.039999999</v>
      </c>
      <c r="H33" s="7">
        <v>1595784.55</v>
      </c>
      <c r="I33" s="26">
        <v>16539447.869999999</v>
      </c>
      <c r="J33" s="7">
        <v>20010072</v>
      </c>
      <c r="K33" s="7">
        <v>16265643.640000001</v>
      </c>
      <c r="L33" s="7">
        <v>3491900</v>
      </c>
      <c r="M33" s="7">
        <v>2820178.85</v>
      </c>
      <c r="N33" s="7">
        <v>0</v>
      </c>
      <c r="O33" s="6" t="s">
        <v>101</v>
      </c>
    </row>
    <row r="34" spans="1:15" s="1" customFormat="1" ht="21" customHeight="1">
      <c r="A34" s="6" t="s">
        <v>102</v>
      </c>
      <c r="B34" s="7">
        <v>21267468.859999999</v>
      </c>
      <c r="C34" s="7">
        <v>524246.9</v>
      </c>
      <c r="D34" s="7">
        <v>165799.25</v>
      </c>
      <c r="E34" s="7">
        <v>366964</v>
      </c>
      <c r="F34" s="7">
        <v>230136.2</v>
      </c>
      <c r="G34" s="7">
        <v>19574427</v>
      </c>
      <c r="H34" s="7">
        <v>292247.44</v>
      </c>
      <c r="I34" s="26">
        <v>9859031.5999999996</v>
      </c>
      <c r="J34" s="7">
        <v>12814238</v>
      </c>
      <c r="K34" s="7">
        <v>10079801.779999999</v>
      </c>
      <c r="L34" s="7">
        <v>2807645.52</v>
      </c>
      <c r="M34" s="7">
        <v>1408763.58</v>
      </c>
      <c r="N34" s="7">
        <v>0</v>
      </c>
      <c r="O34" s="6" t="s">
        <v>103</v>
      </c>
    </row>
    <row r="35" spans="1:15" s="1" customFormat="1" ht="21" customHeight="1">
      <c r="A35" s="6" t="s">
        <v>104</v>
      </c>
      <c r="B35" s="7">
        <v>20608419.370000001</v>
      </c>
      <c r="C35" s="7">
        <v>531264</v>
      </c>
      <c r="D35" s="7">
        <v>1076605.54</v>
      </c>
      <c r="E35" s="7">
        <v>0</v>
      </c>
      <c r="F35" s="7">
        <v>70</v>
      </c>
      <c r="G35" s="7">
        <v>11646546.6</v>
      </c>
      <c r="H35" s="7">
        <v>0</v>
      </c>
      <c r="I35" s="26">
        <v>6903221.8499999996</v>
      </c>
      <c r="J35" s="7">
        <v>13264635</v>
      </c>
      <c r="K35" s="7">
        <v>9033203.0700000003</v>
      </c>
      <c r="L35" s="7">
        <v>1118700</v>
      </c>
      <c r="M35" s="7">
        <v>2744423.04</v>
      </c>
      <c r="N35" s="7">
        <v>0</v>
      </c>
      <c r="O35" s="6" t="s">
        <v>105</v>
      </c>
    </row>
    <row r="36" spans="1:15" s="1" customFormat="1" ht="21" customHeight="1">
      <c r="A36" s="6" t="s">
        <v>106</v>
      </c>
      <c r="B36" s="7">
        <v>19995887.66</v>
      </c>
      <c r="C36" s="7">
        <v>2197650.7000000002</v>
      </c>
      <c r="D36" s="7">
        <v>94145.16</v>
      </c>
      <c r="E36" s="7">
        <v>354495</v>
      </c>
      <c r="F36" s="7">
        <v>213688.91</v>
      </c>
      <c r="G36" s="7">
        <v>30663551.010000002</v>
      </c>
      <c r="H36" s="7">
        <v>11427522.84</v>
      </c>
      <c r="I36" s="26">
        <v>13945054.08</v>
      </c>
      <c r="J36" s="7">
        <v>14536460.23</v>
      </c>
      <c r="K36" s="7">
        <v>2994449.15</v>
      </c>
      <c r="L36" s="7">
        <v>1570500</v>
      </c>
      <c r="M36" s="7">
        <v>0</v>
      </c>
      <c r="N36" s="7"/>
      <c r="O36" s="6" t="s">
        <v>107</v>
      </c>
    </row>
    <row r="37" spans="1:15" s="1" customFormat="1" ht="21" customHeight="1">
      <c r="A37" s="6" t="s">
        <v>108</v>
      </c>
      <c r="B37" s="7">
        <v>17811901.510000002</v>
      </c>
      <c r="C37" s="7">
        <v>345928</v>
      </c>
      <c r="D37" s="7">
        <v>102113.86</v>
      </c>
      <c r="E37" s="7">
        <v>266402</v>
      </c>
      <c r="F37" s="7">
        <v>32486.36</v>
      </c>
      <c r="G37" s="7">
        <v>18387068</v>
      </c>
      <c r="H37" s="7">
        <v>62500</v>
      </c>
      <c r="I37" s="26">
        <v>10738562.359999999</v>
      </c>
      <c r="J37" s="7">
        <v>12383045</v>
      </c>
      <c r="K37" s="7">
        <v>8082933.1200000001</v>
      </c>
      <c r="L37" s="7">
        <v>2513536</v>
      </c>
      <c r="M37" s="7">
        <v>837000</v>
      </c>
      <c r="N37" s="7">
        <v>0</v>
      </c>
      <c r="O37" s="6" t="s">
        <v>109</v>
      </c>
    </row>
    <row r="38" spans="1:15" s="1" customFormat="1" ht="21" customHeight="1">
      <c r="A38" s="8" t="s">
        <v>41</v>
      </c>
      <c r="B38" s="7">
        <f>SUM(B39:B40)</f>
        <v>40934223.5</v>
      </c>
      <c r="C38" s="7">
        <f t="shared" ref="C38:N38" si="6">SUM(C39:C40)</f>
        <v>1034454.1000000001</v>
      </c>
      <c r="D38" s="7">
        <f t="shared" si="6"/>
        <v>839200.82000000007</v>
      </c>
      <c r="E38" s="7">
        <f t="shared" si="6"/>
        <v>0</v>
      </c>
      <c r="F38" s="7">
        <f t="shared" si="6"/>
        <v>298078</v>
      </c>
      <c r="G38" s="7">
        <f t="shared" si="6"/>
        <v>41067731</v>
      </c>
      <c r="H38" s="7">
        <f t="shared" si="6"/>
        <v>1201949</v>
      </c>
      <c r="I38" s="7">
        <f t="shared" si="6"/>
        <v>17435265.739999998</v>
      </c>
      <c r="J38" s="7">
        <f t="shared" si="6"/>
        <v>26784876.5</v>
      </c>
      <c r="K38" s="7">
        <f t="shared" si="6"/>
        <v>13404285.41</v>
      </c>
      <c r="L38" s="7">
        <f t="shared" si="6"/>
        <v>10315312.539999999</v>
      </c>
      <c r="M38" s="7">
        <f t="shared" si="6"/>
        <v>5962320</v>
      </c>
      <c r="N38" s="7">
        <f t="shared" si="6"/>
        <v>0</v>
      </c>
      <c r="O38" s="8" t="s">
        <v>110</v>
      </c>
    </row>
    <row r="39" spans="1:15" s="1" customFormat="1" ht="21" customHeight="1">
      <c r="A39" s="6" t="s">
        <v>111</v>
      </c>
      <c r="B39" s="7">
        <v>22631026.079999998</v>
      </c>
      <c r="C39" s="7">
        <v>885885.8</v>
      </c>
      <c r="D39" s="7">
        <v>557849.92000000004</v>
      </c>
      <c r="E39" s="7">
        <v>0</v>
      </c>
      <c r="F39" s="7">
        <v>17698</v>
      </c>
      <c r="G39" s="7">
        <v>18111501</v>
      </c>
      <c r="H39" s="7">
        <v>1170000</v>
      </c>
      <c r="I39" s="26">
        <v>6334237.21</v>
      </c>
      <c r="J39" s="7">
        <v>14793900.5</v>
      </c>
      <c r="K39" s="7">
        <v>7401957.0800000001</v>
      </c>
      <c r="L39" s="7">
        <v>4479490</v>
      </c>
      <c r="M39" s="7">
        <v>3590340</v>
      </c>
      <c r="N39" s="7">
        <v>0</v>
      </c>
      <c r="O39" s="6" t="s">
        <v>112</v>
      </c>
    </row>
    <row r="40" spans="1:15" s="1" customFormat="1" ht="21" customHeight="1">
      <c r="A40" s="6" t="s">
        <v>113</v>
      </c>
      <c r="B40" s="7">
        <v>18303197.420000002</v>
      </c>
      <c r="C40" s="7">
        <v>148568.29999999999</v>
      </c>
      <c r="D40" s="7">
        <v>281350.90000000002</v>
      </c>
      <c r="E40" s="7">
        <v>0</v>
      </c>
      <c r="F40" s="7">
        <v>280380</v>
      </c>
      <c r="G40" s="7">
        <v>22956230</v>
      </c>
      <c r="H40" s="7">
        <v>31949</v>
      </c>
      <c r="I40" s="26">
        <v>11101028.529999999</v>
      </c>
      <c r="J40" s="7">
        <v>11990976</v>
      </c>
      <c r="K40" s="7">
        <v>6002328.3300000001</v>
      </c>
      <c r="L40" s="7">
        <v>5835822.54</v>
      </c>
      <c r="M40" s="7">
        <v>2371980</v>
      </c>
      <c r="N40" s="7"/>
      <c r="O40" s="6" t="s">
        <v>114</v>
      </c>
    </row>
    <row r="41" spans="1:15" s="1" customFormat="1" ht="21" customHeight="1">
      <c r="A41" s="8" t="s">
        <v>42</v>
      </c>
      <c r="B41" s="7">
        <f>SUM(B42:B47)</f>
        <v>115641019.53999999</v>
      </c>
      <c r="C41" s="7">
        <f t="shared" ref="C41:N41" si="7">SUM(C42:C47)</f>
        <v>1731210.4899999995</v>
      </c>
      <c r="D41" s="7">
        <f t="shared" si="7"/>
        <v>2371167.37</v>
      </c>
      <c r="E41" s="7">
        <f t="shared" si="7"/>
        <v>802991</v>
      </c>
      <c r="F41" s="7">
        <f t="shared" si="7"/>
        <v>3553012.7</v>
      </c>
      <c r="G41" s="7">
        <f t="shared" si="7"/>
        <v>156120266.82999998</v>
      </c>
      <c r="H41" s="7">
        <f t="shared" si="7"/>
        <v>9926484</v>
      </c>
      <c r="I41" s="7">
        <f t="shared" si="7"/>
        <v>63586244.539999999</v>
      </c>
      <c r="J41" s="7">
        <f t="shared" si="7"/>
        <v>98226261</v>
      </c>
      <c r="K41" s="7">
        <f t="shared" si="7"/>
        <v>62094999.369999997</v>
      </c>
      <c r="L41" s="7">
        <f t="shared" si="7"/>
        <v>30739050.600000001</v>
      </c>
      <c r="M41" s="7">
        <f t="shared" si="7"/>
        <v>12631943.98</v>
      </c>
      <c r="N41" s="7">
        <f t="shared" si="7"/>
        <v>0</v>
      </c>
      <c r="O41" s="8" t="s">
        <v>115</v>
      </c>
    </row>
    <row r="42" spans="1:15" s="1" customFormat="1" ht="21" customHeight="1">
      <c r="A42" s="6" t="s">
        <v>116</v>
      </c>
      <c r="B42" s="7">
        <v>45215578.799999997</v>
      </c>
      <c r="C42" s="7">
        <v>1381333.41</v>
      </c>
      <c r="D42" s="7">
        <v>1664363.91</v>
      </c>
      <c r="E42" s="7">
        <v>0</v>
      </c>
      <c r="F42" s="7">
        <v>2584961</v>
      </c>
      <c r="G42" s="7">
        <v>37924891</v>
      </c>
      <c r="H42" s="7">
        <v>0</v>
      </c>
      <c r="I42" s="26">
        <v>15929619.279999999</v>
      </c>
      <c r="J42" s="7">
        <v>31042723</v>
      </c>
      <c r="K42" s="7">
        <v>21879691.760000002</v>
      </c>
      <c r="L42" s="7">
        <v>9792229</v>
      </c>
      <c r="M42" s="7">
        <v>6130000</v>
      </c>
      <c r="N42" s="7">
        <v>0</v>
      </c>
      <c r="O42" s="6" t="s">
        <v>117</v>
      </c>
    </row>
    <row r="43" spans="1:15" s="1" customFormat="1" ht="21" customHeight="1">
      <c r="A43" s="6" t="s">
        <v>118</v>
      </c>
      <c r="B43" s="7">
        <v>16208505.25</v>
      </c>
      <c r="C43" s="7">
        <v>156502.70000000001</v>
      </c>
      <c r="D43" s="7">
        <v>102801.32</v>
      </c>
      <c r="E43" s="7">
        <v>0</v>
      </c>
      <c r="F43" s="7">
        <v>0</v>
      </c>
      <c r="G43" s="7">
        <v>18689759</v>
      </c>
      <c r="H43" s="7">
        <v>0</v>
      </c>
      <c r="I43" s="26">
        <v>6828845.54</v>
      </c>
      <c r="J43" s="7">
        <v>13303572</v>
      </c>
      <c r="K43" s="7">
        <v>7069731.5999999996</v>
      </c>
      <c r="L43" s="7">
        <v>5333000</v>
      </c>
      <c r="M43" s="7">
        <v>1420026.06</v>
      </c>
      <c r="N43" s="7">
        <v>0</v>
      </c>
      <c r="O43" s="6" t="s">
        <v>119</v>
      </c>
    </row>
    <row r="44" spans="1:15" s="1" customFormat="1" ht="21" customHeight="1">
      <c r="A44" s="6" t="s">
        <v>120</v>
      </c>
      <c r="B44" s="7">
        <v>16363941.380000001</v>
      </c>
      <c r="C44" s="7">
        <v>45161.4</v>
      </c>
      <c r="D44" s="7">
        <v>41728.620000000003</v>
      </c>
      <c r="E44" s="7">
        <v>524865</v>
      </c>
      <c r="F44" s="7">
        <v>231056.7</v>
      </c>
      <c r="G44" s="7">
        <v>16679501.859999999</v>
      </c>
      <c r="H44" s="7">
        <v>2581484</v>
      </c>
      <c r="I44" s="26">
        <v>9327512.1600000001</v>
      </c>
      <c r="J44" s="7">
        <v>13256732</v>
      </c>
      <c r="K44" s="7">
        <v>6604560.1100000003</v>
      </c>
      <c r="L44" s="7">
        <v>3149436.6</v>
      </c>
      <c r="M44" s="7">
        <v>1648000</v>
      </c>
      <c r="N44" s="7">
        <v>0</v>
      </c>
      <c r="O44" s="6" t="s">
        <v>121</v>
      </c>
    </row>
    <row r="45" spans="1:15" s="1" customFormat="1" ht="21" customHeight="1">
      <c r="A45" s="6" t="s">
        <v>122</v>
      </c>
      <c r="B45" s="7">
        <v>14015448.57</v>
      </c>
      <c r="C45" s="7">
        <v>41597.89</v>
      </c>
      <c r="D45" s="7">
        <v>31085.34</v>
      </c>
      <c r="E45" s="7">
        <v>278126</v>
      </c>
      <c r="F45" s="7">
        <v>1470</v>
      </c>
      <c r="G45" s="7">
        <v>6277170</v>
      </c>
      <c r="H45" s="7">
        <v>0</v>
      </c>
      <c r="I45" s="26">
        <v>3435466.78</v>
      </c>
      <c r="J45" s="7">
        <v>9228418</v>
      </c>
      <c r="K45" s="7">
        <v>3749031.17</v>
      </c>
      <c r="L45" s="7">
        <v>2602120</v>
      </c>
      <c r="M45" s="7">
        <v>421000</v>
      </c>
      <c r="N45" s="7">
        <v>0</v>
      </c>
      <c r="O45" s="6" t="s">
        <v>123</v>
      </c>
    </row>
    <row r="46" spans="1:15" s="1" customFormat="1" ht="21" customHeight="1">
      <c r="A46" s="6" t="s">
        <v>124</v>
      </c>
      <c r="B46" s="7">
        <v>23837545.539999999</v>
      </c>
      <c r="C46" s="7">
        <v>26465.66</v>
      </c>
      <c r="D46" s="7">
        <v>169057.93</v>
      </c>
      <c r="E46" s="7">
        <v>0</v>
      </c>
      <c r="F46" s="7">
        <v>307504</v>
      </c>
      <c r="G46" s="7">
        <v>28308135</v>
      </c>
      <c r="H46" s="7">
        <v>7345000</v>
      </c>
      <c r="I46" s="26">
        <v>13494566.18</v>
      </c>
      <c r="J46" s="7">
        <v>16128786</v>
      </c>
      <c r="K46" s="7">
        <v>10086625.77</v>
      </c>
      <c r="L46" s="7">
        <v>6441970</v>
      </c>
      <c r="M46" s="7">
        <v>2301000</v>
      </c>
      <c r="N46" s="7">
        <v>0</v>
      </c>
      <c r="O46" s="6" t="s">
        <v>125</v>
      </c>
    </row>
    <row r="47" spans="1:15" s="1" customFormat="1" ht="21" customHeight="1">
      <c r="A47" s="6" t="s">
        <v>126</v>
      </c>
      <c r="B47" s="7">
        <v>0</v>
      </c>
      <c r="C47" s="7">
        <v>80149.429999999993</v>
      </c>
      <c r="D47" s="7">
        <v>362130.25</v>
      </c>
      <c r="E47" s="7">
        <v>0</v>
      </c>
      <c r="F47" s="7">
        <v>428021</v>
      </c>
      <c r="G47" s="7">
        <v>48240809.969999999</v>
      </c>
      <c r="H47" s="7">
        <v>0</v>
      </c>
      <c r="I47" s="26">
        <v>14570234.6</v>
      </c>
      <c r="J47" s="7">
        <v>15266030</v>
      </c>
      <c r="K47" s="7">
        <v>12705358.960000001</v>
      </c>
      <c r="L47" s="7">
        <v>3420295</v>
      </c>
      <c r="M47" s="7">
        <v>711917.92</v>
      </c>
      <c r="N47" s="7">
        <v>0</v>
      </c>
      <c r="O47" s="6" t="s">
        <v>127</v>
      </c>
    </row>
    <row r="48" spans="1:15" s="1" customFormat="1" ht="21" customHeight="1">
      <c r="A48" s="8" t="s">
        <v>43</v>
      </c>
      <c r="B48" s="7">
        <f>SUM(B49:B52)</f>
        <v>97286794.050000012</v>
      </c>
      <c r="C48" s="7">
        <f t="shared" ref="C48:N48" si="8">SUM(C49:C52)</f>
        <v>1623140.71</v>
      </c>
      <c r="D48" s="7">
        <f t="shared" si="8"/>
        <v>2467916.0099999998</v>
      </c>
      <c r="E48" s="7">
        <f t="shared" si="8"/>
        <v>371601</v>
      </c>
      <c r="F48" s="7">
        <f t="shared" si="8"/>
        <v>531549.31000000006</v>
      </c>
      <c r="G48" s="7">
        <f t="shared" si="8"/>
        <v>103571994.5</v>
      </c>
      <c r="H48" s="7">
        <f t="shared" si="8"/>
        <v>4736500</v>
      </c>
      <c r="I48" s="7">
        <f t="shared" si="8"/>
        <v>45160609.759999998</v>
      </c>
      <c r="J48" s="7">
        <f t="shared" si="8"/>
        <v>66349408.25</v>
      </c>
      <c r="K48" s="7">
        <f t="shared" si="8"/>
        <v>51892877.079999998</v>
      </c>
      <c r="L48" s="7">
        <f t="shared" si="8"/>
        <v>9907921.7799999993</v>
      </c>
      <c r="M48" s="7">
        <f t="shared" si="8"/>
        <v>13521216.309999999</v>
      </c>
      <c r="N48" s="7">
        <f t="shared" si="8"/>
        <v>0</v>
      </c>
      <c r="O48" s="8" t="s">
        <v>128</v>
      </c>
    </row>
    <row r="49" spans="1:15" s="1" customFormat="1" ht="21" customHeight="1">
      <c r="A49" s="6" t="s">
        <v>129</v>
      </c>
      <c r="B49" s="7">
        <v>24377952.18</v>
      </c>
      <c r="C49" s="7">
        <v>220198.5</v>
      </c>
      <c r="D49" s="7">
        <v>1151836.32</v>
      </c>
      <c r="E49" s="7">
        <v>0</v>
      </c>
      <c r="F49" s="7">
        <v>128969.31</v>
      </c>
      <c r="G49" s="7">
        <v>20387013</v>
      </c>
      <c r="H49" s="7">
        <v>3255500</v>
      </c>
      <c r="I49" s="26">
        <v>9152595.8399999999</v>
      </c>
      <c r="J49" s="7">
        <v>18926449</v>
      </c>
      <c r="K49" s="7">
        <v>10917474.210000001</v>
      </c>
      <c r="L49" s="7">
        <v>4242400</v>
      </c>
      <c r="M49" s="7">
        <v>2365505.91</v>
      </c>
      <c r="N49" s="7">
        <v>0</v>
      </c>
      <c r="O49" s="6" t="s">
        <v>130</v>
      </c>
    </row>
    <row r="50" spans="1:15" s="1" customFormat="1" ht="21" customHeight="1">
      <c r="A50" s="6" t="s">
        <v>131</v>
      </c>
      <c r="B50" s="7">
        <v>30354967.98</v>
      </c>
      <c r="C50" s="7">
        <v>358827</v>
      </c>
      <c r="D50" s="7">
        <v>860616.03</v>
      </c>
      <c r="E50" s="7">
        <v>0</v>
      </c>
      <c r="F50" s="7">
        <v>251292</v>
      </c>
      <c r="G50" s="7">
        <v>29333161.5</v>
      </c>
      <c r="H50" s="7">
        <v>1481000</v>
      </c>
      <c r="I50" s="26">
        <v>10652007.5</v>
      </c>
      <c r="J50" s="7">
        <v>18910725</v>
      </c>
      <c r="K50" s="7">
        <v>18698029.609999999</v>
      </c>
      <c r="L50" s="7">
        <v>2901425</v>
      </c>
      <c r="M50" s="7">
        <v>3670305.87</v>
      </c>
      <c r="N50" s="7">
        <v>0</v>
      </c>
      <c r="O50" s="6" t="s">
        <v>132</v>
      </c>
    </row>
    <row r="51" spans="1:15" s="1" customFormat="1" ht="21" customHeight="1">
      <c r="A51" s="6" t="s">
        <v>133</v>
      </c>
      <c r="B51" s="7">
        <v>20755767.68</v>
      </c>
      <c r="C51" s="7">
        <v>392511</v>
      </c>
      <c r="D51" s="7">
        <v>243185.15</v>
      </c>
      <c r="E51" s="7">
        <v>371601</v>
      </c>
      <c r="F51" s="7">
        <v>145088</v>
      </c>
      <c r="G51" s="7">
        <v>23960287</v>
      </c>
      <c r="H51" s="7">
        <v>0</v>
      </c>
      <c r="I51" s="26">
        <v>11063940.84</v>
      </c>
      <c r="J51" s="7">
        <v>12709944.25</v>
      </c>
      <c r="K51" s="7">
        <v>7832633.8700000001</v>
      </c>
      <c r="L51" s="7">
        <v>2056800</v>
      </c>
      <c r="M51" s="7">
        <v>4301378.5999999996</v>
      </c>
      <c r="N51" s="7">
        <v>0</v>
      </c>
      <c r="O51" s="6" t="s">
        <v>134</v>
      </c>
    </row>
    <row r="52" spans="1:15" s="1" customFormat="1" ht="21" customHeight="1">
      <c r="A52" s="6" t="s">
        <v>135</v>
      </c>
      <c r="B52" s="7">
        <v>21798106.210000001</v>
      </c>
      <c r="C52" s="7">
        <v>651604.21</v>
      </c>
      <c r="D52" s="7">
        <v>212278.51</v>
      </c>
      <c r="E52" s="7">
        <v>0</v>
      </c>
      <c r="F52" s="7">
        <v>6200</v>
      </c>
      <c r="G52" s="7">
        <v>29891533</v>
      </c>
      <c r="H52" s="7">
        <v>0</v>
      </c>
      <c r="I52" s="26">
        <v>14292065.58</v>
      </c>
      <c r="J52" s="7">
        <v>15802290</v>
      </c>
      <c r="K52" s="7">
        <v>14444739.390000001</v>
      </c>
      <c r="L52" s="7">
        <v>707296.78</v>
      </c>
      <c r="M52" s="7">
        <v>3184025.93</v>
      </c>
      <c r="N52" s="7">
        <v>0</v>
      </c>
      <c r="O52" s="6" t="s">
        <v>136</v>
      </c>
    </row>
    <row r="53" spans="1:15" s="1" customFormat="1" ht="21" customHeight="1">
      <c r="A53" s="8" t="s">
        <v>44</v>
      </c>
      <c r="B53" s="7">
        <f>SUM(B54:B55)</f>
        <v>45463171.060000002</v>
      </c>
      <c r="C53" s="7">
        <f t="shared" ref="C53:N53" si="9">SUM(C54:C55)</f>
        <v>1006259.2</v>
      </c>
      <c r="D53" s="7">
        <f t="shared" si="9"/>
        <v>2769531.7600000002</v>
      </c>
      <c r="E53" s="7">
        <f t="shared" si="9"/>
        <v>783690</v>
      </c>
      <c r="F53" s="7">
        <f t="shared" si="9"/>
        <v>249371.81</v>
      </c>
      <c r="G53" s="7">
        <f t="shared" si="9"/>
        <v>72637178.840000004</v>
      </c>
      <c r="H53" s="7">
        <f t="shared" si="9"/>
        <v>2793990</v>
      </c>
      <c r="I53" s="7">
        <f t="shared" si="9"/>
        <v>18107015.859999999</v>
      </c>
      <c r="J53" s="7">
        <f t="shared" si="9"/>
        <v>36098346.219999999</v>
      </c>
      <c r="K53" s="7">
        <f t="shared" si="9"/>
        <v>19869038.52</v>
      </c>
      <c r="L53" s="7">
        <f t="shared" si="9"/>
        <v>22967588</v>
      </c>
      <c r="M53" s="7">
        <f t="shared" si="9"/>
        <v>6775141.0099999998</v>
      </c>
      <c r="N53" s="7">
        <f t="shared" si="9"/>
        <v>0</v>
      </c>
      <c r="O53" s="8" t="s">
        <v>137</v>
      </c>
    </row>
    <row r="54" spans="1:15" s="1" customFormat="1" ht="21" customHeight="1">
      <c r="A54" s="6" t="s">
        <v>138</v>
      </c>
      <c r="B54" s="7">
        <v>28093672.27</v>
      </c>
      <c r="C54" s="7">
        <v>973562.6</v>
      </c>
      <c r="D54" s="7">
        <v>2627896.2400000002</v>
      </c>
      <c r="E54" s="7">
        <v>0</v>
      </c>
      <c r="F54" s="7">
        <v>164979</v>
      </c>
      <c r="G54" s="7">
        <v>55785139.840000004</v>
      </c>
      <c r="H54" s="7">
        <v>129740</v>
      </c>
      <c r="I54" s="26">
        <v>11493876.42</v>
      </c>
      <c r="J54" s="7">
        <v>24000318</v>
      </c>
      <c r="K54" s="7">
        <v>14531763</v>
      </c>
      <c r="L54" s="7">
        <v>21034008</v>
      </c>
      <c r="M54" s="7">
        <v>4418841.01</v>
      </c>
      <c r="N54" s="7">
        <v>0</v>
      </c>
      <c r="O54" s="6" t="s">
        <v>139</v>
      </c>
    </row>
    <row r="55" spans="1:15" s="1" customFormat="1" ht="21" customHeight="1">
      <c r="A55" s="6" t="s">
        <v>140</v>
      </c>
      <c r="B55" s="7">
        <v>17369498.789999999</v>
      </c>
      <c r="C55" s="7">
        <v>32696.6</v>
      </c>
      <c r="D55" s="7">
        <v>141635.51999999999</v>
      </c>
      <c r="E55" s="7">
        <v>783690</v>
      </c>
      <c r="F55" s="7">
        <v>84392.81</v>
      </c>
      <c r="G55" s="7">
        <v>16852039</v>
      </c>
      <c r="H55" s="7">
        <v>2664250</v>
      </c>
      <c r="I55" s="26">
        <v>6613139.4400000004</v>
      </c>
      <c r="J55" s="7">
        <v>12098028.220000001</v>
      </c>
      <c r="K55" s="7">
        <v>5337275.5199999996</v>
      </c>
      <c r="L55" s="7">
        <v>1933580</v>
      </c>
      <c r="M55" s="7">
        <v>2356300</v>
      </c>
      <c r="N55" s="7">
        <v>0</v>
      </c>
      <c r="O55" s="6" t="s">
        <v>141</v>
      </c>
    </row>
    <row r="56" spans="1:15" s="1" customFormat="1" ht="21" customHeight="1">
      <c r="A56" s="8" t="s">
        <v>45</v>
      </c>
      <c r="B56" s="7">
        <f>SUM(B57:B66)</f>
        <v>217413815.78999999</v>
      </c>
      <c r="C56" s="7">
        <f t="shared" ref="C56:N56" si="10">SUM(C57:C66)</f>
        <v>5235853.7500000009</v>
      </c>
      <c r="D56" s="7">
        <f t="shared" si="10"/>
        <v>5649448.9199999999</v>
      </c>
      <c r="E56" s="7">
        <f t="shared" si="10"/>
        <v>4170879</v>
      </c>
      <c r="F56" s="7">
        <f t="shared" si="10"/>
        <v>1755716.9400000002</v>
      </c>
      <c r="G56" s="7">
        <f t="shared" si="10"/>
        <v>221899232.79000002</v>
      </c>
      <c r="H56" s="7">
        <f t="shared" si="10"/>
        <v>9586147.2599999998</v>
      </c>
      <c r="I56" s="7">
        <f t="shared" si="10"/>
        <v>124368077.47999999</v>
      </c>
      <c r="J56" s="7">
        <f t="shared" si="10"/>
        <v>147577441.22999999</v>
      </c>
      <c r="K56" s="7">
        <f t="shared" si="10"/>
        <v>93615535.319999993</v>
      </c>
      <c r="L56" s="7">
        <f t="shared" si="10"/>
        <v>42144187.350000001</v>
      </c>
      <c r="M56" s="7">
        <f t="shared" si="10"/>
        <v>20150945.859999999</v>
      </c>
      <c r="N56" s="7">
        <f t="shared" si="10"/>
        <v>4657191.2</v>
      </c>
      <c r="O56" s="8" t="s">
        <v>142</v>
      </c>
    </row>
    <row r="57" spans="1:15" s="1" customFormat="1" ht="21" customHeight="1">
      <c r="A57" s="6" t="s">
        <v>143</v>
      </c>
      <c r="B57" s="7">
        <v>48970647.920000002</v>
      </c>
      <c r="C57" s="7">
        <v>2244767.5</v>
      </c>
      <c r="D57" s="7">
        <v>3838692.11</v>
      </c>
      <c r="E57" s="7">
        <v>0</v>
      </c>
      <c r="F57" s="7">
        <v>254886</v>
      </c>
      <c r="G57" s="7">
        <v>41064337.390000001</v>
      </c>
      <c r="H57" s="7">
        <v>0</v>
      </c>
      <c r="I57" s="26">
        <v>24394831.93</v>
      </c>
      <c r="J57" s="7">
        <v>27687753.969999999</v>
      </c>
      <c r="K57" s="7">
        <v>17967583.760000002</v>
      </c>
      <c r="L57" s="7">
        <v>13996945</v>
      </c>
      <c r="M57" s="7">
        <v>7116349.5899999999</v>
      </c>
      <c r="N57" s="7">
        <v>0</v>
      </c>
      <c r="O57" s="6" t="s">
        <v>144</v>
      </c>
    </row>
    <row r="58" spans="1:15" s="1" customFormat="1" ht="21" customHeight="1">
      <c r="A58" s="6" t="s">
        <v>145</v>
      </c>
      <c r="B58" s="7">
        <v>17598308.809999999</v>
      </c>
      <c r="C58" s="7">
        <v>132942</v>
      </c>
      <c r="D58" s="7">
        <v>290316.42</v>
      </c>
      <c r="E58" s="7">
        <v>0</v>
      </c>
      <c r="F58" s="7">
        <v>129270</v>
      </c>
      <c r="G58" s="7">
        <v>24073513</v>
      </c>
      <c r="H58" s="7">
        <v>2014580</v>
      </c>
      <c r="I58" s="26">
        <v>11999573.689999999</v>
      </c>
      <c r="J58" s="7">
        <v>14578449</v>
      </c>
      <c r="K58" s="7">
        <v>6849255.2999999998</v>
      </c>
      <c r="L58" s="7">
        <v>5037858</v>
      </c>
      <c r="M58" s="7">
        <v>1339235.6499999999</v>
      </c>
      <c r="N58" s="7">
        <v>26000</v>
      </c>
      <c r="O58" s="6" t="s">
        <v>146</v>
      </c>
    </row>
    <row r="59" spans="1:15" s="1" customFormat="1" ht="21" customHeight="1">
      <c r="A59" s="6" t="s">
        <v>147</v>
      </c>
      <c r="B59" s="7">
        <v>22770572.09</v>
      </c>
      <c r="C59" s="7">
        <v>684643.5</v>
      </c>
      <c r="D59" s="7">
        <v>368230.47</v>
      </c>
      <c r="E59" s="7">
        <v>0</v>
      </c>
      <c r="F59" s="7">
        <v>567086</v>
      </c>
      <c r="G59" s="7">
        <v>32649034.32</v>
      </c>
      <c r="H59" s="7">
        <v>7006723</v>
      </c>
      <c r="I59" s="26">
        <v>19294826.309999999</v>
      </c>
      <c r="J59" s="7">
        <v>16565605</v>
      </c>
      <c r="K59" s="7">
        <v>10816150.59</v>
      </c>
      <c r="L59" s="7">
        <v>3931099.86</v>
      </c>
      <c r="M59" s="7">
        <v>2447660.2200000002</v>
      </c>
      <c r="N59" s="7">
        <v>0</v>
      </c>
      <c r="O59" s="6" t="s">
        <v>148</v>
      </c>
    </row>
    <row r="60" spans="1:15" s="1" customFormat="1" ht="21" customHeight="1">
      <c r="A60" s="6" t="s">
        <v>149</v>
      </c>
      <c r="B60" s="7">
        <v>16617500.880000001</v>
      </c>
      <c r="C60" s="7">
        <v>157806.70000000001</v>
      </c>
      <c r="D60" s="7">
        <v>31398.6</v>
      </c>
      <c r="E60" s="7">
        <v>737110</v>
      </c>
      <c r="F60" s="7">
        <v>214420</v>
      </c>
      <c r="G60" s="7">
        <v>21236690.18</v>
      </c>
      <c r="H60" s="7">
        <v>0</v>
      </c>
      <c r="I60" s="26">
        <v>10451618.390000001</v>
      </c>
      <c r="J60" s="7">
        <v>12805875</v>
      </c>
      <c r="K60" s="7">
        <v>8438290.6500000004</v>
      </c>
      <c r="L60" s="7">
        <v>5620434</v>
      </c>
      <c r="M60" s="7">
        <v>1063000</v>
      </c>
      <c r="N60" s="7">
        <v>0</v>
      </c>
      <c r="O60" s="6" t="s">
        <v>150</v>
      </c>
    </row>
    <row r="61" spans="1:15" s="1" customFormat="1" ht="21" customHeight="1">
      <c r="A61" s="6" t="s">
        <v>151</v>
      </c>
      <c r="B61" s="7">
        <v>24902620.379999999</v>
      </c>
      <c r="C61" s="7">
        <v>247697.5</v>
      </c>
      <c r="D61" s="7">
        <v>297599.31</v>
      </c>
      <c r="E61" s="7">
        <v>0</v>
      </c>
      <c r="F61" s="7">
        <v>2209</v>
      </c>
      <c r="G61" s="7">
        <v>31449231.140000001</v>
      </c>
      <c r="H61" s="7">
        <v>452196.4</v>
      </c>
      <c r="I61" s="26">
        <v>17418634.93</v>
      </c>
      <c r="J61" s="7">
        <v>15408356</v>
      </c>
      <c r="K61" s="7">
        <v>9439558.8599999994</v>
      </c>
      <c r="L61" s="7">
        <v>5763985</v>
      </c>
      <c r="M61" s="7">
        <v>2652201.5099999998</v>
      </c>
      <c r="N61" s="7">
        <v>0</v>
      </c>
      <c r="O61" s="6" t="s">
        <v>152</v>
      </c>
    </row>
    <row r="62" spans="1:15" s="1" customFormat="1" ht="21" customHeight="1">
      <c r="A62" s="6" t="s">
        <v>153</v>
      </c>
      <c r="B62" s="7">
        <v>24093647.09</v>
      </c>
      <c r="C62" s="7">
        <v>756570.65</v>
      </c>
      <c r="D62" s="7">
        <v>458888.36</v>
      </c>
      <c r="E62" s="7">
        <v>578010</v>
      </c>
      <c r="F62" s="7">
        <v>20241.11</v>
      </c>
      <c r="G62" s="7">
        <v>19456941.079999998</v>
      </c>
      <c r="H62" s="7">
        <v>112647.86</v>
      </c>
      <c r="I62" s="26">
        <v>12321248.029999999</v>
      </c>
      <c r="J62" s="7">
        <v>16334003</v>
      </c>
      <c r="K62" s="7">
        <v>12321161.84</v>
      </c>
      <c r="L62" s="7">
        <v>3052203.49</v>
      </c>
      <c r="M62" s="7">
        <v>1561000</v>
      </c>
      <c r="N62" s="7">
        <v>0</v>
      </c>
      <c r="O62" s="6" t="s">
        <v>154</v>
      </c>
    </row>
    <row r="63" spans="1:15" s="1" customFormat="1" ht="21" customHeight="1">
      <c r="A63" s="6" t="s">
        <v>155</v>
      </c>
      <c r="B63" s="7">
        <v>15214354.119999999</v>
      </c>
      <c r="C63" s="7">
        <v>29139.3</v>
      </c>
      <c r="D63" s="7">
        <v>199054.53</v>
      </c>
      <c r="E63" s="7">
        <v>346581</v>
      </c>
      <c r="F63" s="7">
        <v>190130.83</v>
      </c>
      <c r="G63" s="7">
        <v>11250607</v>
      </c>
      <c r="H63" s="7">
        <v>0</v>
      </c>
      <c r="I63" s="26">
        <v>5615341.4199999999</v>
      </c>
      <c r="J63" s="7">
        <v>10004651</v>
      </c>
      <c r="K63" s="7">
        <v>5385360.4900000002</v>
      </c>
      <c r="L63" s="7">
        <v>1699900</v>
      </c>
      <c r="M63" s="7">
        <v>1520698.89</v>
      </c>
      <c r="N63" s="7">
        <v>0</v>
      </c>
      <c r="O63" s="6" t="s">
        <v>156</v>
      </c>
    </row>
    <row r="64" spans="1:15" s="1" customFormat="1" ht="21" customHeight="1">
      <c r="A64" s="6" t="s">
        <v>157</v>
      </c>
      <c r="B64" s="7">
        <v>17306826.32</v>
      </c>
      <c r="C64" s="7">
        <v>277943.7</v>
      </c>
      <c r="D64" s="7">
        <v>81473.710000000006</v>
      </c>
      <c r="E64" s="7">
        <v>1335715</v>
      </c>
      <c r="F64" s="7">
        <v>99500</v>
      </c>
      <c r="G64" s="7">
        <v>15311449.43</v>
      </c>
      <c r="H64" s="7">
        <v>0</v>
      </c>
      <c r="I64" s="26">
        <v>10963858.24</v>
      </c>
      <c r="J64" s="7">
        <v>12023442</v>
      </c>
      <c r="K64" s="7">
        <v>6381455.25</v>
      </c>
      <c r="L64" s="7">
        <v>1153300</v>
      </c>
      <c r="M64" s="7">
        <v>1188000</v>
      </c>
      <c r="N64" s="7">
        <v>0</v>
      </c>
      <c r="O64" s="6" t="s">
        <v>158</v>
      </c>
    </row>
    <row r="65" spans="1:15" s="1" customFormat="1" ht="21" customHeight="1">
      <c r="A65" s="6" t="s">
        <v>159</v>
      </c>
      <c r="B65" s="7">
        <v>14580695.74</v>
      </c>
      <c r="C65" s="7">
        <v>16935</v>
      </c>
      <c r="D65" s="7">
        <v>3052.41</v>
      </c>
      <c r="E65" s="7">
        <v>427380</v>
      </c>
      <c r="F65" s="7">
        <v>2374</v>
      </c>
      <c r="G65" s="7">
        <v>7788772</v>
      </c>
      <c r="H65" s="7">
        <v>0</v>
      </c>
      <c r="I65" s="26">
        <v>3264910</v>
      </c>
      <c r="J65" s="7">
        <v>9895035.2599999998</v>
      </c>
      <c r="K65" s="7">
        <v>6580523.71</v>
      </c>
      <c r="L65" s="7">
        <v>0</v>
      </c>
      <c r="M65" s="7">
        <v>22800</v>
      </c>
      <c r="N65" s="7">
        <v>4433562.2</v>
      </c>
      <c r="O65" s="6" t="s">
        <v>160</v>
      </c>
    </row>
    <row r="66" spans="1:15" s="1" customFormat="1" ht="21" customHeight="1">
      <c r="A66" s="6" t="s">
        <v>161</v>
      </c>
      <c r="B66" s="7">
        <v>15358642.439999999</v>
      </c>
      <c r="C66" s="7">
        <v>687407.9</v>
      </c>
      <c r="D66" s="7">
        <v>80743</v>
      </c>
      <c r="E66" s="7">
        <v>746083</v>
      </c>
      <c r="F66" s="7">
        <v>275600</v>
      </c>
      <c r="G66" s="7">
        <v>17618657.25</v>
      </c>
      <c r="H66" s="7">
        <v>0</v>
      </c>
      <c r="I66" s="26">
        <v>8643234.5399999991</v>
      </c>
      <c r="J66" s="7">
        <v>12274271</v>
      </c>
      <c r="K66" s="7">
        <v>9436194.8699999992</v>
      </c>
      <c r="L66" s="7">
        <v>1888462</v>
      </c>
      <c r="M66" s="7">
        <v>1240000</v>
      </c>
      <c r="N66" s="7">
        <v>197629</v>
      </c>
      <c r="O66" s="6" t="s">
        <v>162</v>
      </c>
    </row>
    <row r="67" spans="1:15" s="1" customFormat="1" ht="21" customHeight="1">
      <c r="A67" s="8" t="s">
        <v>46</v>
      </c>
      <c r="B67" s="7">
        <f>SUM(B68:B73)</f>
        <v>134609739.49000001</v>
      </c>
      <c r="C67" s="7">
        <f t="shared" ref="C67:N67" si="11">SUM(C68:C73)</f>
        <v>2428303.7000000002</v>
      </c>
      <c r="D67" s="7">
        <f t="shared" si="11"/>
        <v>2427142.61</v>
      </c>
      <c r="E67" s="7">
        <f t="shared" si="11"/>
        <v>1552404.97</v>
      </c>
      <c r="F67" s="7">
        <f t="shared" si="11"/>
        <v>2281436</v>
      </c>
      <c r="G67" s="7">
        <f t="shared" si="11"/>
        <v>195592333.09999999</v>
      </c>
      <c r="H67" s="7">
        <f t="shared" si="11"/>
        <v>10593035</v>
      </c>
      <c r="I67" s="7">
        <f t="shared" si="11"/>
        <v>76999993.180000007</v>
      </c>
      <c r="J67" s="7">
        <f t="shared" si="11"/>
        <v>102957629.67</v>
      </c>
      <c r="K67" s="7">
        <f t="shared" si="11"/>
        <v>63782941.609999999</v>
      </c>
      <c r="L67" s="7">
        <f t="shared" si="11"/>
        <v>39987474.979999997</v>
      </c>
      <c r="M67" s="7">
        <f t="shared" si="11"/>
        <v>17879375.210000001</v>
      </c>
      <c r="N67" s="7">
        <f t="shared" si="11"/>
        <v>0</v>
      </c>
      <c r="O67" s="8" t="s">
        <v>163</v>
      </c>
    </row>
    <row r="68" spans="1:15" s="1" customFormat="1" ht="21" customHeight="1">
      <c r="A68" s="6" t="s">
        <v>164</v>
      </c>
      <c r="B68" s="7">
        <v>36051908.060000002</v>
      </c>
      <c r="C68" s="7">
        <v>1261692.7</v>
      </c>
      <c r="D68" s="7">
        <v>1670611.69</v>
      </c>
      <c r="E68" s="7">
        <v>0</v>
      </c>
      <c r="F68" s="7">
        <v>729038</v>
      </c>
      <c r="G68" s="7">
        <v>38401987</v>
      </c>
      <c r="H68" s="7">
        <v>0</v>
      </c>
      <c r="I68" s="26">
        <v>16323948.1</v>
      </c>
      <c r="J68" s="7">
        <v>25005967</v>
      </c>
      <c r="K68" s="7">
        <v>19642076.23</v>
      </c>
      <c r="L68" s="7">
        <v>8497735.75</v>
      </c>
      <c r="M68" s="7">
        <v>8049569.4900000002</v>
      </c>
      <c r="N68" s="7">
        <v>0</v>
      </c>
      <c r="O68" s="6" t="s">
        <v>165</v>
      </c>
    </row>
    <row r="69" spans="1:15" s="1" customFormat="1" ht="21" customHeight="1">
      <c r="A69" s="6" t="s">
        <v>166</v>
      </c>
      <c r="B69" s="7">
        <v>18261497.510000002</v>
      </c>
      <c r="C69" s="7">
        <v>435816.8</v>
      </c>
      <c r="D69" s="7">
        <v>227602.42</v>
      </c>
      <c r="E69" s="7">
        <v>25715.97</v>
      </c>
      <c r="F69" s="7">
        <v>336900</v>
      </c>
      <c r="G69" s="7">
        <v>20963368</v>
      </c>
      <c r="H69" s="7">
        <v>10333462</v>
      </c>
      <c r="I69" s="26">
        <v>10971941.619999999</v>
      </c>
      <c r="J69" s="7">
        <v>12855162</v>
      </c>
      <c r="K69" s="7">
        <v>5740778.4900000002</v>
      </c>
      <c r="L69" s="7">
        <v>1630700</v>
      </c>
      <c r="M69" s="7">
        <v>2622690.9900000002</v>
      </c>
      <c r="N69" s="7">
        <v>0</v>
      </c>
      <c r="O69" s="6" t="s">
        <v>167</v>
      </c>
    </row>
    <row r="70" spans="1:15" s="1" customFormat="1" ht="21" customHeight="1">
      <c r="A70" s="6" t="s">
        <v>168</v>
      </c>
      <c r="B70" s="7">
        <v>19191575.859999999</v>
      </c>
      <c r="C70" s="7">
        <v>400480.7</v>
      </c>
      <c r="D70" s="7">
        <v>87697.919999999998</v>
      </c>
      <c r="E70" s="7">
        <v>1045245</v>
      </c>
      <c r="F70" s="7">
        <v>333143</v>
      </c>
      <c r="G70" s="7">
        <v>29261596.640000001</v>
      </c>
      <c r="H70" s="7">
        <v>0</v>
      </c>
      <c r="I70" s="26">
        <v>12154876.710000001</v>
      </c>
      <c r="J70" s="7">
        <v>15995560</v>
      </c>
      <c r="K70" s="7">
        <v>11391427.77</v>
      </c>
      <c r="L70" s="7">
        <v>5351710.01</v>
      </c>
      <c r="M70" s="7">
        <v>2268000</v>
      </c>
      <c r="N70" s="7">
        <v>0</v>
      </c>
      <c r="O70" s="6" t="s">
        <v>169</v>
      </c>
    </row>
    <row r="71" spans="1:15" s="1" customFormat="1" ht="21" customHeight="1">
      <c r="A71" s="6" t="s">
        <v>170</v>
      </c>
      <c r="B71" s="7">
        <v>23283747.010000002</v>
      </c>
      <c r="C71" s="7">
        <v>191123.4</v>
      </c>
      <c r="D71" s="7">
        <v>218018.3</v>
      </c>
      <c r="E71" s="7">
        <v>0</v>
      </c>
      <c r="F71" s="7">
        <v>339142</v>
      </c>
      <c r="G71" s="7">
        <v>36192563.140000001</v>
      </c>
      <c r="H71" s="7">
        <v>0</v>
      </c>
      <c r="I71" s="26">
        <v>15617628.77</v>
      </c>
      <c r="J71" s="7">
        <v>19065272</v>
      </c>
      <c r="K71" s="7">
        <v>7827674.2300000004</v>
      </c>
      <c r="L71" s="7">
        <v>6756428.0700000003</v>
      </c>
      <c r="M71" s="7">
        <v>2235100</v>
      </c>
      <c r="N71" s="7">
        <v>0</v>
      </c>
      <c r="O71" s="6" t="s">
        <v>171</v>
      </c>
    </row>
    <row r="72" spans="1:15" s="1" customFormat="1" ht="21" customHeight="1">
      <c r="A72" s="6" t="s">
        <v>172</v>
      </c>
      <c r="B72" s="7">
        <v>19744010.219999999</v>
      </c>
      <c r="C72" s="7">
        <v>104076</v>
      </c>
      <c r="D72" s="7">
        <v>164041.12</v>
      </c>
      <c r="E72" s="7">
        <v>249596</v>
      </c>
      <c r="F72" s="7">
        <v>281513</v>
      </c>
      <c r="G72" s="7">
        <v>52802391.319999993</v>
      </c>
      <c r="H72" s="7">
        <v>259573</v>
      </c>
      <c r="I72" s="26">
        <v>11681314.34</v>
      </c>
      <c r="J72" s="7">
        <v>16969149.670000002</v>
      </c>
      <c r="K72" s="7">
        <v>12362810.359999999</v>
      </c>
      <c r="L72" s="7">
        <v>16290893.15</v>
      </c>
      <c r="M72" s="7">
        <v>1038014.73</v>
      </c>
      <c r="N72" s="7">
        <v>0</v>
      </c>
      <c r="O72" s="6" t="s">
        <v>173</v>
      </c>
    </row>
    <row r="73" spans="1:15" s="1" customFormat="1" ht="21" customHeight="1">
      <c r="A73" s="6" t="s">
        <v>174</v>
      </c>
      <c r="B73" s="7">
        <v>18077000.829999998</v>
      </c>
      <c r="C73" s="7">
        <v>35114.1</v>
      </c>
      <c r="D73" s="7">
        <v>59171.16</v>
      </c>
      <c r="E73" s="7">
        <v>231848</v>
      </c>
      <c r="F73" s="7">
        <v>261700</v>
      </c>
      <c r="G73" s="7">
        <v>17970427</v>
      </c>
      <c r="H73" s="7">
        <v>0</v>
      </c>
      <c r="I73" s="26">
        <v>10250283.640000001</v>
      </c>
      <c r="J73" s="7">
        <v>13066519</v>
      </c>
      <c r="K73" s="7">
        <v>6818174.5300000003</v>
      </c>
      <c r="L73" s="7">
        <v>1460008</v>
      </c>
      <c r="M73" s="7">
        <v>1666000</v>
      </c>
      <c r="N73" s="7">
        <v>0</v>
      </c>
      <c r="O73" s="6" t="s">
        <v>175</v>
      </c>
    </row>
    <row r="74" spans="1:15" s="1" customFormat="1" ht="21" customHeight="1">
      <c r="A74" s="8" t="s">
        <v>176</v>
      </c>
      <c r="B74" s="7">
        <f>SUM(B75:B78)</f>
        <v>81078359.960000008</v>
      </c>
      <c r="C74" s="7">
        <f t="shared" ref="C74:N74" si="12">SUM(C75:C78)</f>
        <v>689480.63</v>
      </c>
      <c r="D74" s="7">
        <f t="shared" si="12"/>
        <v>1720174.05</v>
      </c>
      <c r="E74" s="7">
        <f t="shared" si="12"/>
        <v>1037117</v>
      </c>
      <c r="F74" s="7">
        <f t="shared" si="12"/>
        <v>290396</v>
      </c>
      <c r="G74" s="7">
        <f t="shared" si="12"/>
        <v>127099937.3</v>
      </c>
      <c r="H74" s="7">
        <f t="shared" si="12"/>
        <v>473100</v>
      </c>
      <c r="I74" s="7">
        <f t="shared" si="12"/>
        <v>39757268.240000002</v>
      </c>
      <c r="J74" s="7">
        <f t="shared" si="12"/>
        <v>59166944.469999999</v>
      </c>
      <c r="K74" s="7">
        <f t="shared" si="12"/>
        <v>27775364.149999995</v>
      </c>
      <c r="L74" s="7">
        <f t="shared" si="12"/>
        <v>27864069.849999998</v>
      </c>
      <c r="M74" s="7">
        <f t="shared" si="12"/>
        <v>6859976.3399999999</v>
      </c>
      <c r="N74" s="7">
        <f t="shared" si="12"/>
        <v>28000</v>
      </c>
      <c r="O74" s="8" t="s">
        <v>177</v>
      </c>
    </row>
    <row r="75" spans="1:15" s="1" customFormat="1" ht="21" customHeight="1">
      <c r="A75" s="6" t="s">
        <v>178</v>
      </c>
      <c r="B75" s="7">
        <v>35787350.850000001</v>
      </c>
      <c r="C75" s="7">
        <v>494155.1</v>
      </c>
      <c r="D75" s="7">
        <v>1499880.82</v>
      </c>
      <c r="E75" s="7">
        <v>0</v>
      </c>
      <c r="F75" s="7">
        <v>105388</v>
      </c>
      <c r="G75" s="7">
        <v>85961885.299999997</v>
      </c>
      <c r="H75" s="7">
        <v>0</v>
      </c>
      <c r="I75" s="26">
        <v>15761279.57</v>
      </c>
      <c r="J75" s="7">
        <v>23622388</v>
      </c>
      <c r="K75" s="7">
        <v>12258290.859999999</v>
      </c>
      <c r="L75" s="7">
        <v>24899031.649999999</v>
      </c>
      <c r="M75" s="7">
        <v>2611000</v>
      </c>
      <c r="N75" s="7">
        <v>28000</v>
      </c>
      <c r="O75" s="6" t="s">
        <v>179</v>
      </c>
    </row>
    <row r="76" spans="1:15" s="1" customFormat="1" ht="21" customHeight="1">
      <c r="A76" s="6" t="s">
        <v>180</v>
      </c>
      <c r="B76" s="7">
        <v>14770192.16</v>
      </c>
      <c r="C76" s="7">
        <v>73689.100000000006</v>
      </c>
      <c r="D76" s="7">
        <v>75039.39</v>
      </c>
      <c r="E76" s="7">
        <v>301022</v>
      </c>
      <c r="F76" s="7">
        <v>27071</v>
      </c>
      <c r="G76" s="7">
        <v>12396831</v>
      </c>
      <c r="H76" s="7">
        <v>0</v>
      </c>
      <c r="I76" s="26">
        <v>7224614.96</v>
      </c>
      <c r="J76" s="7">
        <v>12325876</v>
      </c>
      <c r="K76" s="7">
        <v>5134627.33</v>
      </c>
      <c r="L76" s="7">
        <v>743090</v>
      </c>
      <c r="M76" s="7">
        <v>1217000</v>
      </c>
      <c r="N76" s="7">
        <v>0</v>
      </c>
      <c r="O76" s="6" t="s">
        <v>181</v>
      </c>
    </row>
    <row r="77" spans="1:15" s="1" customFormat="1" ht="21" customHeight="1">
      <c r="A77" s="6" t="s">
        <v>182</v>
      </c>
      <c r="B77" s="7">
        <v>15147327.619999999</v>
      </c>
      <c r="C77" s="7">
        <v>24383.13</v>
      </c>
      <c r="D77" s="7">
        <v>83216.759999999995</v>
      </c>
      <c r="E77" s="7">
        <v>0</v>
      </c>
      <c r="F77" s="7">
        <v>150386</v>
      </c>
      <c r="G77" s="7">
        <v>13469519</v>
      </c>
      <c r="H77" s="7">
        <v>473100</v>
      </c>
      <c r="I77" s="26">
        <v>8648645</v>
      </c>
      <c r="J77" s="7">
        <v>11185469.939999999</v>
      </c>
      <c r="K77" s="7">
        <v>4406949.01</v>
      </c>
      <c r="L77" s="7">
        <v>312620</v>
      </c>
      <c r="M77" s="7">
        <v>1352000</v>
      </c>
      <c r="N77" s="7">
        <v>0</v>
      </c>
      <c r="O77" s="6" t="s">
        <v>183</v>
      </c>
    </row>
    <row r="78" spans="1:15" s="1" customFormat="1" ht="21" customHeight="1">
      <c r="A78" s="6" t="s">
        <v>184</v>
      </c>
      <c r="B78" s="7">
        <v>15373489.33</v>
      </c>
      <c r="C78" s="7">
        <v>97253.3</v>
      </c>
      <c r="D78" s="7">
        <v>62037.08</v>
      </c>
      <c r="E78" s="7">
        <v>736095</v>
      </c>
      <c r="F78" s="7">
        <v>7551</v>
      </c>
      <c r="G78" s="7">
        <v>15271702</v>
      </c>
      <c r="H78" s="7">
        <v>0</v>
      </c>
      <c r="I78" s="26">
        <v>8122728.71</v>
      </c>
      <c r="J78" s="7">
        <v>12033210.529999999</v>
      </c>
      <c r="K78" s="7">
        <v>5975496.9500000002</v>
      </c>
      <c r="L78" s="7">
        <v>1909328.2</v>
      </c>
      <c r="M78" s="7">
        <v>1679976.34</v>
      </c>
      <c r="N78" s="7">
        <v>0</v>
      </c>
      <c r="O78" s="6" t="s">
        <v>185</v>
      </c>
    </row>
    <row r="79" spans="1:15" s="1" customFormat="1" ht="21" customHeight="1">
      <c r="A79" s="8" t="s">
        <v>47</v>
      </c>
      <c r="B79" s="7">
        <f>SUM(B80:B81)</f>
        <v>40100827.810000002</v>
      </c>
      <c r="C79" s="7">
        <f t="shared" ref="C79:N79" si="13">SUM(C80:C81)</f>
        <v>832348.6</v>
      </c>
      <c r="D79" s="7">
        <f t="shared" si="13"/>
        <v>401663.81</v>
      </c>
      <c r="E79" s="7">
        <f t="shared" si="13"/>
        <v>0</v>
      </c>
      <c r="F79" s="7">
        <f t="shared" si="13"/>
        <v>142396</v>
      </c>
      <c r="G79" s="7">
        <f t="shared" si="13"/>
        <v>34359484</v>
      </c>
      <c r="H79" s="7">
        <f t="shared" si="13"/>
        <v>5924920</v>
      </c>
      <c r="I79" s="7">
        <f t="shared" si="13"/>
        <v>19081119.77</v>
      </c>
      <c r="J79" s="7">
        <f t="shared" si="13"/>
        <v>28345070</v>
      </c>
      <c r="K79" s="7">
        <f t="shared" si="13"/>
        <v>13157401.039999999</v>
      </c>
      <c r="L79" s="7">
        <f t="shared" si="13"/>
        <v>7263299</v>
      </c>
      <c r="M79" s="7">
        <f t="shared" si="13"/>
        <v>4583747.12</v>
      </c>
      <c r="N79" s="7">
        <f t="shared" si="13"/>
        <v>27000</v>
      </c>
      <c r="O79" s="8" t="s">
        <v>186</v>
      </c>
    </row>
    <row r="80" spans="1:15" s="1" customFormat="1" ht="21" customHeight="1">
      <c r="A80" s="6" t="s">
        <v>187</v>
      </c>
      <c r="B80" s="7">
        <v>24887622.829999998</v>
      </c>
      <c r="C80" s="7">
        <v>212919.9</v>
      </c>
      <c r="D80" s="7">
        <v>371187.72</v>
      </c>
      <c r="E80" s="7">
        <v>0</v>
      </c>
      <c r="F80" s="7">
        <v>140865</v>
      </c>
      <c r="G80" s="7">
        <v>20386018</v>
      </c>
      <c r="H80" s="7">
        <v>2573000</v>
      </c>
      <c r="I80" s="26">
        <v>11207075.24</v>
      </c>
      <c r="J80" s="7">
        <v>15813466</v>
      </c>
      <c r="K80" s="7">
        <v>8256151.9400000004</v>
      </c>
      <c r="L80" s="7">
        <v>4531143</v>
      </c>
      <c r="M80" s="7">
        <v>2735747.12</v>
      </c>
      <c r="N80" s="7">
        <v>27000</v>
      </c>
      <c r="O80" s="6" t="s">
        <v>188</v>
      </c>
    </row>
    <row r="81" spans="1:15" s="1" customFormat="1" ht="21" customHeight="1">
      <c r="A81" s="6" t="s">
        <v>189</v>
      </c>
      <c r="B81" s="7">
        <v>15213204.98</v>
      </c>
      <c r="C81" s="7">
        <v>619428.69999999995</v>
      </c>
      <c r="D81" s="7">
        <v>30476.09</v>
      </c>
      <c r="E81" s="7">
        <v>0</v>
      </c>
      <c r="F81" s="7">
        <v>1531</v>
      </c>
      <c r="G81" s="7">
        <v>13973466</v>
      </c>
      <c r="H81" s="7">
        <v>3351920</v>
      </c>
      <c r="I81" s="26">
        <v>7874044.5300000003</v>
      </c>
      <c r="J81" s="7">
        <v>12531604</v>
      </c>
      <c r="K81" s="7">
        <v>4901249.0999999996</v>
      </c>
      <c r="L81" s="7">
        <v>2732156</v>
      </c>
      <c r="M81" s="7">
        <v>1848000</v>
      </c>
      <c r="N81" s="7">
        <v>0</v>
      </c>
      <c r="O81" s="6" t="s">
        <v>190</v>
      </c>
    </row>
    <row r="82" spans="1:15" s="1" customFormat="1" ht="21" customHeight="1">
      <c r="A82" s="8" t="s">
        <v>48</v>
      </c>
      <c r="B82" s="7">
        <f>SUM(B83:B84)</f>
        <v>43350872.57</v>
      </c>
      <c r="C82" s="7">
        <f t="shared" ref="C82:N82" si="14">SUM(C83:C84)</f>
        <v>1038814.29</v>
      </c>
      <c r="D82" s="7">
        <f t="shared" si="14"/>
        <v>1862487.4700000002</v>
      </c>
      <c r="E82" s="7">
        <f t="shared" si="14"/>
        <v>0</v>
      </c>
      <c r="F82" s="7">
        <f t="shared" si="14"/>
        <v>246157</v>
      </c>
      <c r="G82" s="7">
        <f t="shared" si="14"/>
        <v>47019497.93</v>
      </c>
      <c r="H82" s="7">
        <f t="shared" si="14"/>
        <v>14782298</v>
      </c>
      <c r="I82" s="7">
        <f t="shared" si="14"/>
        <v>23818054.199999999</v>
      </c>
      <c r="J82" s="7">
        <f t="shared" si="14"/>
        <v>30473135.710000001</v>
      </c>
      <c r="K82" s="7">
        <f t="shared" si="14"/>
        <v>17485850.689999998</v>
      </c>
      <c r="L82" s="7">
        <f t="shared" si="14"/>
        <v>8691429.75</v>
      </c>
      <c r="M82" s="7">
        <f t="shared" si="14"/>
        <v>7466423.0299999993</v>
      </c>
      <c r="N82" s="7">
        <f t="shared" si="14"/>
        <v>27000</v>
      </c>
      <c r="O82" s="8" t="s">
        <v>191</v>
      </c>
    </row>
    <row r="83" spans="1:15" s="1" customFormat="1" ht="21" customHeight="1">
      <c r="A83" s="6" t="s">
        <v>192</v>
      </c>
      <c r="B83" s="7">
        <v>21067397.23</v>
      </c>
      <c r="C83" s="7">
        <v>900247.9</v>
      </c>
      <c r="D83" s="7">
        <v>1284955.29</v>
      </c>
      <c r="E83" s="7">
        <v>0</v>
      </c>
      <c r="F83" s="7">
        <v>33369</v>
      </c>
      <c r="G83" s="7">
        <v>18653484</v>
      </c>
      <c r="H83" s="7">
        <v>3262716</v>
      </c>
      <c r="I83" s="26">
        <v>8944218.1899999995</v>
      </c>
      <c r="J83" s="7">
        <v>16788605.710000001</v>
      </c>
      <c r="K83" s="7">
        <v>9043666.8300000001</v>
      </c>
      <c r="L83" s="7">
        <v>1577492.75</v>
      </c>
      <c r="M83" s="7">
        <v>4816718.8499999996</v>
      </c>
      <c r="N83" s="7">
        <v>0</v>
      </c>
      <c r="O83" s="6" t="s">
        <v>193</v>
      </c>
    </row>
    <row r="84" spans="1:15" s="1" customFormat="1" ht="21" customHeight="1">
      <c r="A84" s="6" t="s">
        <v>194</v>
      </c>
      <c r="B84" s="7">
        <v>22283475.34</v>
      </c>
      <c r="C84" s="7">
        <v>138566.39000000001</v>
      </c>
      <c r="D84" s="7">
        <v>577532.18000000005</v>
      </c>
      <c r="E84" s="7">
        <v>0</v>
      </c>
      <c r="F84" s="7">
        <v>212788</v>
      </c>
      <c r="G84" s="7">
        <v>28366013.93</v>
      </c>
      <c r="H84" s="7">
        <v>11519582</v>
      </c>
      <c r="I84" s="26">
        <v>14873836.01</v>
      </c>
      <c r="J84" s="7">
        <v>13684530</v>
      </c>
      <c r="K84" s="7">
        <v>8442183.8599999994</v>
      </c>
      <c r="L84" s="7">
        <v>7113937</v>
      </c>
      <c r="M84" s="7">
        <v>2649704.1800000002</v>
      </c>
      <c r="N84" s="7">
        <v>27000</v>
      </c>
      <c r="O84" s="6" t="s">
        <v>195</v>
      </c>
    </row>
    <row r="85" spans="1:15" s="1" customFormat="1" ht="21" customHeight="1">
      <c r="A85" s="8" t="s">
        <v>196</v>
      </c>
      <c r="B85" s="7">
        <f>SUM(B86:B89)</f>
        <v>64483782.070000008</v>
      </c>
      <c r="C85" s="7">
        <f t="shared" ref="C85:N85" si="15">SUM(C86:C89)</f>
        <v>388958.95</v>
      </c>
      <c r="D85" s="7">
        <f t="shared" si="15"/>
        <v>1436342.24</v>
      </c>
      <c r="E85" s="7">
        <f t="shared" si="15"/>
        <v>925660</v>
      </c>
      <c r="F85" s="7">
        <f t="shared" si="15"/>
        <v>425958.16000000003</v>
      </c>
      <c r="G85" s="7">
        <f t="shared" si="15"/>
        <v>79629526.640000001</v>
      </c>
      <c r="H85" s="7">
        <f t="shared" si="15"/>
        <v>546000</v>
      </c>
      <c r="I85" s="7">
        <f t="shared" si="15"/>
        <v>37930083.280000001</v>
      </c>
      <c r="J85" s="7">
        <f t="shared" si="15"/>
        <v>50105184.409999996</v>
      </c>
      <c r="K85" s="7">
        <f t="shared" si="15"/>
        <v>27799310.660000004</v>
      </c>
      <c r="L85" s="7">
        <f t="shared" si="15"/>
        <v>13403738</v>
      </c>
      <c r="M85" s="7">
        <f t="shared" si="15"/>
        <v>8498993.1799999997</v>
      </c>
      <c r="N85" s="7">
        <f t="shared" si="15"/>
        <v>0</v>
      </c>
      <c r="O85" s="8" t="s">
        <v>197</v>
      </c>
    </row>
    <row r="86" spans="1:15" s="1" customFormat="1" ht="21" customHeight="1">
      <c r="A86" s="6" t="s">
        <v>198</v>
      </c>
      <c r="B86" s="7">
        <v>16316270.689999999</v>
      </c>
      <c r="C86" s="7">
        <v>186911.1</v>
      </c>
      <c r="D86" s="7">
        <v>162516.76999999999</v>
      </c>
      <c r="E86" s="7">
        <v>581525</v>
      </c>
      <c r="F86" s="7">
        <v>126664</v>
      </c>
      <c r="G86" s="7">
        <v>20548347</v>
      </c>
      <c r="H86" s="7">
        <v>0</v>
      </c>
      <c r="I86" s="26">
        <v>8570939.8800000008</v>
      </c>
      <c r="J86" s="7">
        <v>13087284.41</v>
      </c>
      <c r="K86" s="7">
        <v>6370502.8600000003</v>
      </c>
      <c r="L86" s="7">
        <v>3172950</v>
      </c>
      <c r="M86" s="7">
        <v>2179045</v>
      </c>
      <c r="N86" s="7">
        <v>0</v>
      </c>
      <c r="O86" s="6" t="s">
        <v>199</v>
      </c>
    </row>
    <row r="87" spans="1:15" s="1" customFormat="1" ht="21" customHeight="1">
      <c r="A87" s="6" t="s">
        <v>200</v>
      </c>
      <c r="B87" s="7">
        <v>14283963.050000001</v>
      </c>
      <c r="C87" s="7">
        <v>75353.350000000006</v>
      </c>
      <c r="D87" s="7">
        <v>139855.95000000001</v>
      </c>
      <c r="E87" s="7">
        <v>344135</v>
      </c>
      <c r="F87" s="7">
        <v>76930</v>
      </c>
      <c r="G87" s="7">
        <v>17884423.640000001</v>
      </c>
      <c r="H87" s="7">
        <v>546000</v>
      </c>
      <c r="I87" s="26">
        <v>9059255.6199999992</v>
      </c>
      <c r="J87" s="7">
        <v>10930031</v>
      </c>
      <c r="K87" s="7">
        <v>5168698.7</v>
      </c>
      <c r="L87" s="7">
        <v>3266600</v>
      </c>
      <c r="M87" s="7">
        <v>1688000</v>
      </c>
      <c r="N87" s="7">
        <v>0</v>
      </c>
      <c r="O87" s="6" t="s">
        <v>201</v>
      </c>
    </row>
    <row r="88" spans="1:15" s="1" customFormat="1" ht="21" customHeight="1">
      <c r="A88" s="6" t="s">
        <v>202</v>
      </c>
      <c r="B88" s="7">
        <v>20366581.100000001</v>
      </c>
      <c r="C88" s="7">
        <v>109760.5</v>
      </c>
      <c r="D88" s="7">
        <v>509202.96</v>
      </c>
      <c r="E88" s="7">
        <v>0</v>
      </c>
      <c r="F88" s="7">
        <v>116341</v>
      </c>
      <c r="G88" s="7">
        <v>28861161</v>
      </c>
      <c r="H88" s="7">
        <v>0</v>
      </c>
      <c r="I88" s="26">
        <v>13161367.779999999</v>
      </c>
      <c r="J88" s="7">
        <v>16531722</v>
      </c>
      <c r="K88" s="7">
        <v>9648398</v>
      </c>
      <c r="L88" s="7">
        <v>6317208</v>
      </c>
      <c r="M88" s="7">
        <v>4077018.26</v>
      </c>
      <c r="N88" s="7">
        <v>0</v>
      </c>
      <c r="O88" s="6" t="s">
        <v>203</v>
      </c>
    </row>
    <row r="89" spans="1:15" s="1" customFormat="1" ht="21" customHeight="1">
      <c r="A89" s="6" t="s">
        <v>204</v>
      </c>
      <c r="B89" s="7">
        <v>13516967.23</v>
      </c>
      <c r="C89" s="7">
        <v>16934</v>
      </c>
      <c r="D89" s="7">
        <v>624766.56000000006</v>
      </c>
      <c r="E89" s="7">
        <v>0</v>
      </c>
      <c r="F89" s="7">
        <v>106023.16</v>
      </c>
      <c r="G89" s="7">
        <v>12335595</v>
      </c>
      <c r="H89" s="7">
        <v>0</v>
      </c>
      <c r="I89" s="26">
        <v>7138520</v>
      </c>
      <c r="J89" s="7">
        <v>9556147</v>
      </c>
      <c r="K89" s="7">
        <v>6611711.0999999996</v>
      </c>
      <c r="L89" s="7">
        <v>646980</v>
      </c>
      <c r="M89" s="7">
        <v>554929.92000000004</v>
      </c>
      <c r="N89" s="7">
        <v>0</v>
      </c>
      <c r="O89" s="6" t="s">
        <v>205</v>
      </c>
    </row>
    <row r="90" spans="1:15" s="1" customFormat="1" ht="21" customHeight="1">
      <c r="A90" s="8" t="s">
        <v>49</v>
      </c>
      <c r="B90" s="7">
        <f>SUM(B91:B93)</f>
        <v>45029300.649999999</v>
      </c>
      <c r="C90" s="7">
        <f t="shared" ref="C90:N90" si="16">SUM(C91:C93)</f>
        <v>129367.43</v>
      </c>
      <c r="D90" s="7">
        <f t="shared" si="16"/>
        <v>223256.09</v>
      </c>
      <c r="E90" s="7">
        <f t="shared" si="16"/>
        <v>719368</v>
      </c>
      <c r="F90" s="7">
        <f t="shared" si="16"/>
        <v>261461.28999999998</v>
      </c>
      <c r="G90" s="7">
        <f t="shared" si="16"/>
        <v>43123562</v>
      </c>
      <c r="H90" s="7">
        <f t="shared" si="16"/>
        <v>3429720</v>
      </c>
      <c r="I90" s="7">
        <f t="shared" si="16"/>
        <v>19970905.359999999</v>
      </c>
      <c r="J90" s="7">
        <f t="shared" si="16"/>
        <v>35270858</v>
      </c>
      <c r="K90" s="7">
        <f t="shared" si="16"/>
        <v>15983209.469999999</v>
      </c>
      <c r="L90" s="7">
        <f t="shared" si="16"/>
        <v>7175008</v>
      </c>
      <c r="M90" s="7">
        <f t="shared" si="16"/>
        <v>3852898.48</v>
      </c>
      <c r="N90" s="7">
        <f t="shared" si="16"/>
        <v>1072128.58</v>
      </c>
      <c r="O90" s="8" t="s">
        <v>206</v>
      </c>
    </row>
    <row r="91" spans="1:15" s="1" customFormat="1" ht="21" customHeight="1">
      <c r="A91" s="6" t="s">
        <v>207</v>
      </c>
      <c r="B91" s="7">
        <v>16850039.809999999</v>
      </c>
      <c r="C91" s="7">
        <v>73016.639999999999</v>
      </c>
      <c r="D91" s="7">
        <v>45309.87</v>
      </c>
      <c r="E91" s="7">
        <v>512729</v>
      </c>
      <c r="F91" s="7">
        <v>93211.29</v>
      </c>
      <c r="G91" s="7">
        <v>17521107</v>
      </c>
      <c r="H91" s="7">
        <v>0</v>
      </c>
      <c r="I91" s="26">
        <v>10609615.49</v>
      </c>
      <c r="J91" s="7">
        <v>15053651</v>
      </c>
      <c r="K91" s="7">
        <v>5825661.9199999999</v>
      </c>
      <c r="L91" s="7">
        <v>1335200</v>
      </c>
      <c r="M91" s="7">
        <v>1601678</v>
      </c>
      <c r="N91" s="7">
        <v>1044128.58</v>
      </c>
      <c r="O91" s="6" t="s">
        <v>208</v>
      </c>
    </row>
    <row r="92" spans="1:15" s="1" customFormat="1" ht="21" customHeight="1">
      <c r="A92" s="6" t="s">
        <v>209</v>
      </c>
      <c r="B92" s="7">
        <v>14325843.08</v>
      </c>
      <c r="C92" s="7">
        <v>43239.32</v>
      </c>
      <c r="D92" s="7">
        <v>90304.04</v>
      </c>
      <c r="E92" s="7">
        <v>206639</v>
      </c>
      <c r="F92" s="7">
        <v>79800</v>
      </c>
      <c r="G92" s="7">
        <v>17377952</v>
      </c>
      <c r="H92" s="7">
        <v>869420</v>
      </c>
      <c r="I92" s="26">
        <v>4778012.4000000004</v>
      </c>
      <c r="J92" s="7">
        <v>10455162</v>
      </c>
      <c r="K92" s="7">
        <v>5154112.12</v>
      </c>
      <c r="L92" s="7">
        <v>5452608</v>
      </c>
      <c r="M92" s="7">
        <v>797000</v>
      </c>
      <c r="N92" s="7">
        <v>28000</v>
      </c>
      <c r="O92" s="6" t="s">
        <v>210</v>
      </c>
    </row>
    <row r="93" spans="1:15" s="1" customFormat="1" ht="21" customHeight="1">
      <c r="A93" s="6" t="s">
        <v>211</v>
      </c>
      <c r="B93" s="7">
        <v>13853417.76</v>
      </c>
      <c r="C93" s="7">
        <v>13111.47</v>
      </c>
      <c r="D93" s="7">
        <v>87642.18</v>
      </c>
      <c r="E93" s="7">
        <v>0</v>
      </c>
      <c r="F93" s="7">
        <v>88450</v>
      </c>
      <c r="G93" s="7">
        <v>8224503</v>
      </c>
      <c r="H93" s="7">
        <v>2560300</v>
      </c>
      <c r="I93" s="26">
        <v>4583277.47</v>
      </c>
      <c r="J93" s="7">
        <v>9762045</v>
      </c>
      <c r="K93" s="7">
        <v>5003435.43</v>
      </c>
      <c r="L93" s="7">
        <v>387200</v>
      </c>
      <c r="M93" s="7">
        <v>1454220.48</v>
      </c>
      <c r="N93" s="7">
        <v>0</v>
      </c>
      <c r="O93" s="6" t="s">
        <v>212</v>
      </c>
    </row>
    <row r="94" spans="1:15" s="1" customFormat="1" ht="21" customHeight="1">
      <c r="A94" s="8" t="s">
        <v>50</v>
      </c>
      <c r="B94" s="7">
        <f>SUM(B95:B98)</f>
        <v>70873315.769999996</v>
      </c>
      <c r="C94" s="7">
        <f t="shared" ref="C94:N94" si="17">SUM(C95:C98)</f>
        <v>5377022.1100000003</v>
      </c>
      <c r="D94" s="7">
        <f t="shared" si="17"/>
        <v>562196.79</v>
      </c>
      <c r="E94" s="7">
        <f t="shared" si="17"/>
        <v>994005</v>
      </c>
      <c r="F94" s="7">
        <f t="shared" si="17"/>
        <v>38698</v>
      </c>
      <c r="G94" s="7">
        <f t="shared" si="17"/>
        <v>102892968.81</v>
      </c>
      <c r="H94" s="7">
        <f t="shared" si="17"/>
        <v>10660898</v>
      </c>
      <c r="I94" s="7">
        <f t="shared" si="17"/>
        <v>54354649</v>
      </c>
      <c r="J94" s="7">
        <f t="shared" si="17"/>
        <v>54956869.93</v>
      </c>
      <c r="K94" s="7">
        <f t="shared" si="17"/>
        <v>31771077.309999995</v>
      </c>
      <c r="L94" s="7">
        <f t="shared" si="17"/>
        <v>17271749</v>
      </c>
      <c r="M94" s="7">
        <f t="shared" si="17"/>
        <v>4786825.8100000005</v>
      </c>
      <c r="N94" s="7">
        <f t="shared" si="17"/>
        <v>0</v>
      </c>
      <c r="O94" s="8" t="s">
        <v>213</v>
      </c>
    </row>
    <row r="95" spans="1:15" s="1" customFormat="1" ht="21" customHeight="1">
      <c r="A95" s="6" t="s">
        <v>214</v>
      </c>
      <c r="B95" s="7">
        <v>18635384.27</v>
      </c>
      <c r="C95" s="7">
        <v>515454.43</v>
      </c>
      <c r="D95" s="7">
        <v>140518.88</v>
      </c>
      <c r="E95" s="7">
        <v>548385</v>
      </c>
      <c r="F95" s="7">
        <v>1360</v>
      </c>
      <c r="G95" s="7">
        <v>29219355.59</v>
      </c>
      <c r="H95" s="7">
        <v>4995000</v>
      </c>
      <c r="I95" s="26">
        <v>15903562.34</v>
      </c>
      <c r="J95" s="7">
        <v>15300252.800000001</v>
      </c>
      <c r="K95" s="7">
        <v>7945347.2300000004</v>
      </c>
      <c r="L95" s="7">
        <v>7490300</v>
      </c>
      <c r="M95" s="7">
        <v>1776000</v>
      </c>
      <c r="N95" s="7">
        <v>0</v>
      </c>
      <c r="O95" s="6" t="s">
        <v>215</v>
      </c>
    </row>
    <row r="96" spans="1:15" s="1" customFormat="1" ht="21" customHeight="1">
      <c r="A96" s="6" t="s">
        <v>216</v>
      </c>
      <c r="B96" s="7">
        <v>18629003.199999999</v>
      </c>
      <c r="C96" s="7">
        <v>4184898.73</v>
      </c>
      <c r="D96" s="7">
        <v>183747.71</v>
      </c>
      <c r="E96" s="7">
        <v>338325</v>
      </c>
      <c r="F96" s="7">
        <v>20480</v>
      </c>
      <c r="G96" s="7">
        <v>34513579.219999999</v>
      </c>
      <c r="H96" s="7">
        <v>797400</v>
      </c>
      <c r="I96" s="26">
        <v>16547169.24</v>
      </c>
      <c r="J96" s="7">
        <v>15689011</v>
      </c>
      <c r="K96" s="7">
        <v>12686517.779999999</v>
      </c>
      <c r="L96" s="7">
        <v>1485400</v>
      </c>
      <c r="M96" s="7">
        <v>362000</v>
      </c>
      <c r="N96" s="7">
        <v>0</v>
      </c>
      <c r="O96" s="6" t="s">
        <v>217</v>
      </c>
    </row>
    <row r="97" spans="1:15" s="1" customFormat="1" ht="21" customHeight="1">
      <c r="A97" s="6" t="s">
        <v>218</v>
      </c>
      <c r="B97" s="7">
        <v>14804283.039999999</v>
      </c>
      <c r="C97" s="7">
        <v>72778.75</v>
      </c>
      <c r="D97" s="7">
        <v>103766.39</v>
      </c>
      <c r="E97" s="7">
        <v>0</v>
      </c>
      <c r="F97" s="7">
        <v>2538</v>
      </c>
      <c r="G97" s="7">
        <v>15956258</v>
      </c>
      <c r="H97" s="7">
        <v>698598</v>
      </c>
      <c r="I97" s="26">
        <v>9683964.4199999999</v>
      </c>
      <c r="J97" s="7">
        <v>11404783</v>
      </c>
      <c r="K97" s="7">
        <v>4936396.5599999996</v>
      </c>
      <c r="L97" s="7">
        <v>3418049</v>
      </c>
      <c r="M97" s="7">
        <v>1219608</v>
      </c>
      <c r="N97" s="7">
        <v>0</v>
      </c>
      <c r="O97" s="6" t="s">
        <v>219</v>
      </c>
    </row>
    <row r="98" spans="1:15" s="1" customFormat="1" ht="21" customHeight="1">
      <c r="A98" s="6" t="s">
        <v>220</v>
      </c>
      <c r="B98" s="7">
        <v>18804645.260000002</v>
      </c>
      <c r="C98" s="7">
        <v>603890.19999999995</v>
      </c>
      <c r="D98" s="7">
        <v>134163.81</v>
      </c>
      <c r="E98" s="7">
        <v>107295</v>
      </c>
      <c r="F98" s="7">
        <v>14320</v>
      </c>
      <c r="G98" s="7">
        <v>23203776</v>
      </c>
      <c r="H98" s="7">
        <v>4169900</v>
      </c>
      <c r="I98" s="26">
        <v>12219953</v>
      </c>
      <c r="J98" s="7">
        <v>12562823.130000001</v>
      </c>
      <c r="K98" s="7">
        <v>6202815.7400000002</v>
      </c>
      <c r="L98" s="7">
        <v>4878000</v>
      </c>
      <c r="M98" s="7">
        <v>1429217.81</v>
      </c>
      <c r="N98" s="7">
        <v>0</v>
      </c>
      <c r="O98" s="6" t="s">
        <v>221</v>
      </c>
    </row>
    <row r="99" spans="1:15" s="1" customFormat="1" ht="21" customHeight="1">
      <c r="A99" s="8" t="s">
        <v>51</v>
      </c>
      <c r="B99" s="7">
        <v>15431539.42</v>
      </c>
      <c r="C99" s="7">
        <v>101844</v>
      </c>
      <c r="D99" s="7">
        <v>78589.73</v>
      </c>
      <c r="E99" s="7">
        <v>116823</v>
      </c>
      <c r="F99" s="7">
        <v>1397</v>
      </c>
      <c r="G99" s="7">
        <v>15304928.23</v>
      </c>
      <c r="H99" s="7">
        <v>445000</v>
      </c>
      <c r="I99" s="26">
        <v>8483055.8100000005</v>
      </c>
      <c r="J99" s="7">
        <v>13021541</v>
      </c>
      <c r="K99" s="7">
        <v>5567594.0099999998</v>
      </c>
      <c r="L99" s="7">
        <v>2108009</v>
      </c>
      <c r="M99" s="7">
        <v>1048000</v>
      </c>
      <c r="N99" s="7">
        <v>0</v>
      </c>
      <c r="O99" s="8" t="s">
        <v>222</v>
      </c>
    </row>
    <row r="100" spans="1:15" s="1" customFormat="1" ht="21" customHeight="1">
      <c r="A100" s="6" t="s">
        <v>223</v>
      </c>
      <c r="B100" s="7">
        <v>15431539.42</v>
      </c>
      <c r="C100" s="7">
        <v>101844</v>
      </c>
      <c r="D100" s="7">
        <v>78589.73</v>
      </c>
      <c r="E100" s="7">
        <v>116823</v>
      </c>
      <c r="F100" s="7">
        <v>1397</v>
      </c>
      <c r="G100" s="7">
        <v>15304928.23</v>
      </c>
      <c r="H100" s="7">
        <v>445000</v>
      </c>
      <c r="I100" s="26">
        <v>8483055.8100000005</v>
      </c>
      <c r="J100" s="7">
        <v>13021541</v>
      </c>
      <c r="K100" s="7">
        <v>5567594.0099999998</v>
      </c>
      <c r="L100" s="7">
        <v>2108009</v>
      </c>
      <c r="M100" s="7">
        <v>1048000</v>
      </c>
      <c r="N100" s="7">
        <v>0</v>
      </c>
      <c r="O100" s="6" t="s">
        <v>224</v>
      </c>
    </row>
    <row r="101" spans="1:15" s="1" customFormat="1" ht="21" customHeight="1">
      <c r="A101" s="8" t="s">
        <v>52</v>
      </c>
      <c r="B101" s="27">
        <v>17296999.699999999</v>
      </c>
      <c r="C101" s="27">
        <v>221400.5</v>
      </c>
      <c r="D101" s="27">
        <v>219264.38</v>
      </c>
      <c r="E101" s="27">
        <v>71100</v>
      </c>
      <c r="F101" s="27">
        <v>16383.56</v>
      </c>
      <c r="G101" s="27">
        <v>21792817</v>
      </c>
      <c r="H101" s="27">
        <v>0</v>
      </c>
      <c r="I101" s="28">
        <v>14028666.720000001</v>
      </c>
      <c r="J101" s="27">
        <v>13046586.52</v>
      </c>
      <c r="K101" s="27">
        <v>6314341.2599999998</v>
      </c>
      <c r="L101" s="27">
        <v>1441700</v>
      </c>
      <c r="M101" s="27">
        <v>1798963.93</v>
      </c>
      <c r="N101" s="27">
        <v>0</v>
      </c>
      <c r="O101" s="8" t="s">
        <v>225</v>
      </c>
    </row>
    <row r="102" spans="1:15" s="1" customFormat="1" ht="21" customHeight="1">
      <c r="A102" s="29" t="s">
        <v>226</v>
      </c>
      <c r="B102" s="27">
        <v>17296999.699999999</v>
      </c>
      <c r="C102" s="27">
        <v>221400.5</v>
      </c>
      <c r="D102" s="27">
        <v>219264.38</v>
      </c>
      <c r="E102" s="27">
        <v>71100</v>
      </c>
      <c r="F102" s="27">
        <v>16383.56</v>
      </c>
      <c r="G102" s="27">
        <v>21792817</v>
      </c>
      <c r="H102" s="27">
        <v>0</v>
      </c>
      <c r="I102" s="28">
        <v>14028666.720000001</v>
      </c>
      <c r="J102" s="27">
        <v>13046586.52</v>
      </c>
      <c r="K102" s="27">
        <v>6314341.2599999998</v>
      </c>
      <c r="L102" s="27">
        <v>1441700</v>
      </c>
      <c r="M102" s="27">
        <v>1798963.93</v>
      </c>
      <c r="N102" s="27">
        <v>0</v>
      </c>
      <c r="O102" s="29" t="s">
        <v>227</v>
      </c>
    </row>
    <row r="103" spans="1:15" s="1" customFormat="1" ht="12.75" customHeight="1">
      <c r="A103" s="1" t="s">
        <v>53</v>
      </c>
      <c r="G103" s="1" t="s">
        <v>54</v>
      </c>
      <c r="I103" s="11"/>
    </row>
    <row r="104" spans="1:15" s="1" customFormat="1" ht="12.75" customHeight="1">
      <c r="I104" s="11"/>
    </row>
    <row r="105" spans="1:15" s="10" customFormat="1" ht="17.25" customHeight="1">
      <c r="I105" s="30"/>
    </row>
  </sheetData>
  <mergeCells count="4">
    <mergeCell ref="B3:H3"/>
    <mergeCell ref="I3:N3"/>
    <mergeCell ref="B4:H4"/>
    <mergeCell ref="I4:N4"/>
  </mergeCells>
  <pageMargins left="0.75" right="0.75" top="1" bottom="1" header="0.5" footer="0.5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2019-09-26T17:21:31Z</dcterms:created>
  <dcterms:modified xsi:type="dcterms:W3CDTF">2019-09-26T17:23:04Z</dcterms:modified>
</cp:coreProperties>
</file>