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ตารางที่2ok" sheetId="1" r:id="rId1"/>
  </sheets>
  <definedNames>
    <definedName name="_xlnm.Print_Area" localSheetId="0">ตารางที่2ok!$A$1:$D$39</definedName>
  </definedNames>
  <calcPr calcId="145621" iterateDelta="1E-4"/>
</workbook>
</file>

<file path=xl/calcChain.xml><?xml version="1.0" encoding="utf-8"?>
<calcChain xmlns="http://schemas.openxmlformats.org/spreadsheetml/2006/main">
  <c r="B7" i="1" l="1"/>
  <c r="B8" i="1"/>
  <c r="B9" i="1"/>
  <c r="B10" i="1"/>
  <c r="C11" i="1"/>
  <c r="C6" i="1" s="1"/>
  <c r="D11" i="1"/>
  <c r="D6" i="1" s="1"/>
  <c r="B12" i="1"/>
  <c r="B11" i="1" s="1"/>
  <c r="B13" i="1"/>
  <c r="C15" i="1"/>
  <c r="D15" i="1"/>
  <c r="B16" i="1"/>
  <c r="B17" i="1"/>
  <c r="B15" i="1" s="1"/>
  <c r="B18" i="1"/>
  <c r="C23" i="1" l="1"/>
  <c r="C29" i="1"/>
  <c r="C22" i="1"/>
  <c r="C33" i="1"/>
  <c r="B6" i="1"/>
  <c r="B28" i="1" s="1"/>
  <c r="C25" i="1"/>
  <c r="C28" i="1"/>
  <c r="C32" i="1"/>
  <c r="C24" i="1"/>
  <c r="C27" i="1"/>
  <c r="C31" i="1"/>
  <c r="C34" i="1"/>
  <c r="B31" i="1"/>
  <c r="B27" i="1"/>
  <c r="D28" i="1"/>
  <c r="D23" i="1"/>
  <c r="D26" i="1"/>
  <c r="D29" i="1"/>
  <c r="D34" i="1"/>
  <c r="D22" i="1"/>
  <c r="D33" i="1"/>
  <c r="D25" i="1"/>
  <c r="D32" i="1"/>
  <c r="D24" i="1"/>
  <c r="D27" i="1"/>
  <c r="D31" i="1"/>
  <c r="B23" i="1" l="1"/>
  <c r="B34" i="1"/>
  <c r="B26" i="1"/>
  <c r="B33" i="1"/>
  <c r="B32" i="1"/>
  <c r="B24" i="1"/>
  <c r="B22" i="1"/>
  <c r="B25" i="1"/>
</calcChain>
</file>

<file path=xl/sharedStrings.xml><?xml version="1.0" encoding="utf-8"?>
<sst xmlns="http://schemas.openxmlformats.org/spreadsheetml/2006/main" count="59" uniqueCount="28">
  <si>
    <t xml:space="preserve">                     เดือนมีนาคม พ.ศ. 2561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</si>
  <si>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</si>
  <si>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>.. จำนวนเล็กน้อย</t>
  </si>
  <si>
    <t xml:space="preserve"> - 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</si>
  <si>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</si>
  <si>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</si>
  <si>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</si>
  <si>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</si>
  <si>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</si>
  <si>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</si>
  <si>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</si>
  <si>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</si>
  <si>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</si>
  <si>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</si>
  <si>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</si>
  <si>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</si>
  <si>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</si>
  <si>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</si>
  <si>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</si>
  <si>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</si>
  <si>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-</t>
  </si>
  <si>
    <t>จำนวน (คน)</t>
  </si>
  <si>
    <t>หญิง</t>
  </si>
  <si>
    <t>ชาย</t>
  </si>
  <si>
    <t>รวม</t>
  </si>
  <si>
    <t>ระดับการศึกษาที่สำเร็จ</t>
  </si>
  <si>
    <t xml:space="preserve">                เดือนมีนาคม พ.ศ. 2561</t>
  </si>
  <si>
    <t>ตารางที่ 2  ประชากรอายุ 15 ปีขึ้นไป จำแนกตามระดับการศึกษาที่สำเร็จ 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</si>
</sst>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64" formatCode="0.0"/>
    <numFmt numFmtId="165" formatCode="#,##0.0"/>
    <numFmt numFmtId="166" formatCode="_(* #,##0_);_(* \(#,##0\);_(* &quot;-&quot;_);_(@_)"/>
  </numFmts>
  <fonts count="11">
    <font>
      <sz val="14"/>
      <name val="Cordia New"/>
      <charset val="222"/>
    </font>
    <font>
      <sz val="11"/>
      <color theme="1"/>
      <name val="Calibri"/>
      <family val="2"/>
      <charset val="222"/>
      <scheme val="minor"/>
    </font>
    <font>
      <sz val="14"/>
      <name val="Cordia New"/>
      <charset val="222"/>
    </font>
    <font>
      <sz val="18"/>
      <name val="TH SarabunPSK"/>
      <family val="2"/>
    </font>
    <font>
      <b/>
      <sz val="18"/>
      <name val="TH SarabunPSK"/>
      <family val="2"/>
    </font>
    <font>
      <sz val="14"/>
      <name val="CordiaUPC"/>
      <family val="2"/>
      <charset val="222"/>
    </font>
    <font>
      <sz val="18"/>
      <color theme="0"/>
      <name val="TH SarabunPSK"/>
      <family val="2"/>
    </font>
    <font>
      <sz val="18"/>
      <color indexed="10"/>
      <name val="TH SarabunPSK"/>
      <family val="2"/>
    </font>
    <font>
      <sz val="18"/>
      <color indexed="8"/>
      <name val="TH SarabunPSK"/>
      <family val="2"/>
    </font>
    <font>
      <b/>
      <sz val="18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0" fontId="1" fillId="0" borderId="0"/>
  </cellStyleXfs>
  <cellXfs count="4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164" fontId="6" fillId="0" borderId="0" xfId="0" applyNumberFormat="1" applyFont="1" applyFill="1" applyBorder="1" applyAlignment="1">
      <alignment horizontal="right"/>
    </xf>
    <xf numFmtId="0" fontId="3" fillId="0" borderId="0" xfId="0" applyFont="1" applyBorder="1"/>
    <xf numFmtId="164" fontId="3" fillId="0" borderId="0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 applyProtection="1">
      <alignment horizontal="lef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vertical="center"/>
    </xf>
    <xf numFmtId="0" fontId="3" fillId="0" borderId="0" xfId="0" applyFont="1" applyBorder="1" applyAlignment="1" applyProtection="1">
      <alignment horizontal="left"/>
    </xf>
    <xf numFmtId="165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 applyProtection="1">
      <alignment horizontal="left"/>
    </xf>
    <xf numFmtId="164" fontId="7" fillId="0" borderId="0" xfId="0" applyNumberFormat="1" applyFont="1" applyBorder="1" applyAlignment="1">
      <alignment horizontal="right"/>
    </xf>
    <xf numFmtId="0" fontId="3" fillId="0" borderId="0" xfId="0" applyFont="1" applyAlignment="1"/>
    <xf numFmtId="166" fontId="3" fillId="0" borderId="0" xfId="0" applyNumberFormat="1" applyFont="1" applyBorder="1" applyAlignment="1">
      <alignment horizontal="right"/>
    </xf>
    <xf numFmtId="0" fontId="3" fillId="0" borderId="0" xfId="0" applyFont="1" applyAlignment="1" applyProtection="1">
      <alignment horizontal="left"/>
    </xf>
    <xf numFmtId="0" fontId="8" fillId="0" borderId="0" xfId="0" applyFont="1" applyBorder="1" applyAlignment="1"/>
    <xf numFmtId="164" fontId="4" fillId="0" borderId="0" xfId="0" applyNumberFormat="1" applyFont="1"/>
    <xf numFmtId="165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3" fontId="3" fillId="0" borderId="0" xfId="0" applyNumberFormat="1" applyFont="1" applyFill="1" applyAlignment="1">
      <alignment horizontal="right"/>
    </xf>
    <xf numFmtId="41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/>
    </xf>
    <xf numFmtId="3" fontId="3" fillId="0" borderId="0" xfId="1" applyNumberFormat="1" applyFont="1"/>
    <xf numFmtId="0" fontId="3" fillId="0" borderId="0" xfId="0" applyFont="1" applyAlignment="1">
      <alignment horizontal="right" vertical="center"/>
    </xf>
    <xf numFmtId="3" fontId="8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9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</cellXfs>
  <cellStyles count="10">
    <cellStyle name="Comma" xfId="1" builtinId="3"/>
    <cellStyle name="Comma 2" xfId="2"/>
    <cellStyle name="Comma 2 2" xfId="3"/>
    <cellStyle name="Normal" xfId="0" builtinId="0"/>
    <cellStyle name="Normal 2" xfId="4"/>
    <cellStyle name="Normal 2 2" xfId="5"/>
    <cellStyle name="เครื่องหมายจุลภาค 2" xfId="6"/>
    <cellStyle name="เครื่องหมายจุลภาค 3" xfId="7"/>
    <cellStyle name="ปกติ 2" xfId="8"/>
    <cellStyle name="ปกติ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39"/>
  <sheetViews>
    <sheetView showGridLines="0" tabSelected="1" view="pageBreakPreview" zoomScale="80" zoomScaleNormal="75" zoomScaleSheetLayoutView="80" workbookViewId="0">
      <selection activeCell="B36" sqref="B36"/>
    </sheetView>
  </sheetViews>
  <sheetFormatPr defaultRowHeight="26.25" customHeight="1"/>
  <cols>
    <col min="1" max="1" width="33.28515625" style="2" customWidth="1"/>
    <col min="2" max="4" width="22.7109375" style="1" customWidth="1"/>
    <col min="5" max="5" width="9.140625" style="1"/>
    <col min="6" max="8" width="10.7109375" style="1" customWidth="1"/>
    <col min="9" max="16384" width="9.140625" style="1"/>
  </cols>
  <sheetData>
    <row r="1" spans="1:4" s="2" customFormat="1" ht="27.75">
      <c r="A1" s="2" t="s">
        <v>27</v>
      </c>
      <c r="B1" s="1"/>
      <c r="C1" s="1"/>
      <c r="D1" s="1"/>
    </row>
    <row r="2" spans="1:4" ht="27.75">
      <c r="A2" s="2" t="s">
        <v>26</v>
      </c>
    </row>
    <row r="3" spans="1:4" ht="8.25" customHeight="1"/>
    <row r="4" spans="1:4" s="2" customFormat="1" ht="30" customHeight="1">
      <c r="A4" s="39" t="s">
        <v>25</v>
      </c>
      <c r="B4" s="38" t="s">
        <v>24</v>
      </c>
      <c r="C4" s="38" t="s">
        <v>23</v>
      </c>
      <c r="D4" s="38" t="s">
        <v>22</v>
      </c>
    </row>
    <row r="5" spans="1:4" s="2" customFormat="1" ht="27.75">
      <c r="B5" s="37" t="s">
        <v>21</v>
      </c>
      <c r="C5" s="37"/>
      <c r="D5" s="37"/>
    </row>
    <row r="6" spans="1:4" s="33" customFormat="1" ht="24.95" customHeight="1">
      <c r="A6" s="36" t="s">
        <v>18</v>
      </c>
      <c r="B6" s="35">
        <f>C6+D6</f>
        <v>444766</v>
      </c>
      <c r="C6" s="34">
        <f>SUM((C7:C11),C15)</f>
        <v>219369</v>
      </c>
      <c r="D6" s="34">
        <f>SUM((D7:D11),D15)</f>
        <v>225397</v>
      </c>
    </row>
    <row r="7" spans="1:4" s="25" customFormat="1" ht="24.95" customHeight="1">
      <c r="A7" s="20" t="s">
        <v>17</v>
      </c>
      <c r="B7" s="32">
        <f>C7+D7</f>
        <v>11175</v>
      </c>
      <c r="C7" s="28">
        <v>3095</v>
      </c>
      <c r="D7" s="28">
        <v>8080</v>
      </c>
    </row>
    <row r="8" spans="1:4" s="25" customFormat="1" ht="24.95" customHeight="1">
      <c r="A8" s="17" t="s">
        <v>16</v>
      </c>
      <c r="B8" s="32">
        <f>C8+D8</f>
        <v>146199</v>
      </c>
      <c r="C8" s="28">
        <v>68617</v>
      </c>
      <c r="D8" s="28">
        <v>77582</v>
      </c>
    </row>
    <row r="9" spans="1:4" s="25" customFormat="1" ht="24.95" customHeight="1">
      <c r="A9" s="19" t="s">
        <v>15</v>
      </c>
      <c r="B9" s="32">
        <f>C9+D9</f>
        <v>114886</v>
      </c>
      <c r="C9" s="28">
        <v>58541</v>
      </c>
      <c r="D9" s="28">
        <v>56345</v>
      </c>
    </row>
    <row r="10" spans="1:4" s="25" customFormat="1" ht="24.95" customHeight="1">
      <c r="A10" s="19" t="s">
        <v>14</v>
      </c>
      <c r="B10" s="32">
        <f>C10+D10</f>
        <v>77170</v>
      </c>
      <c r="C10" s="28">
        <v>42458</v>
      </c>
      <c r="D10" s="28">
        <v>34712</v>
      </c>
    </row>
    <row r="11" spans="1:4" ht="24.95" customHeight="1">
      <c r="A11" s="17" t="s">
        <v>13</v>
      </c>
      <c r="B11" s="30">
        <f>SUM(B12:B14)</f>
        <v>57066</v>
      </c>
      <c r="C11" s="30">
        <f>SUM(C12:C14)</f>
        <v>30190</v>
      </c>
      <c r="D11" s="30">
        <f>SUM(D12:D14)</f>
        <v>26876</v>
      </c>
    </row>
    <row r="12" spans="1:4" ht="24.95" customHeight="1">
      <c r="A12" s="13" t="s">
        <v>12</v>
      </c>
      <c r="B12" s="32">
        <f>C12+D12</f>
        <v>51901</v>
      </c>
      <c r="C12" s="28">
        <v>26222</v>
      </c>
      <c r="D12" s="28">
        <v>25679</v>
      </c>
    </row>
    <row r="13" spans="1:4" ht="24.95" customHeight="1">
      <c r="A13" s="13" t="s">
        <v>11</v>
      </c>
      <c r="B13" s="32">
        <f>C13+D13</f>
        <v>5165</v>
      </c>
      <c r="C13" s="28">
        <v>3968</v>
      </c>
      <c r="D13" s="28">
        <v>1197</v>
      </c>
    </row>
    <row r="14" spans="1:4" ht="24.95" customHeight="1">
      <c r="A14" s="15" t="s">
        <v>10</v>
      </c>
      <c r="B14" s="32" t="s">
        <v>20</v>
      </c>
      <c r="C14" s="31" t="s">
        <v>20</v>
      </c>
      <c r="D14" s="31" t="s">
        <v>20</v>
      </c>
    </row>
    <row r="15" spans="1:4" ht="24.95" customHeight="1">
      <c r="A15" s="17" t="s">
        <v>9</v>
      </c>
      <c r="B15" s="30">
        <f>SUM(B16:B18)</f>
        <v>38270</v>
      </c>
      <c r="C15" s="30">
        <f>SUM(C16:C18)</f>
        <v>16468</v>
      </c>
      <c r="D15" s="30">
        <f>SUM(D16:D18)</f>
        <v>21802</v>
      </c>
    </row>
    <row r="16" spans="1:4" s="25" customFormat="1" ht="24.95" customHeight="1">
      <c r="A16" s="15" t="s">
        <v>8</v>
      </c>
      <c r="B16" s="29">
        <f>C16+D16</f>
        <v>19091</v>
      </c>
      <c r="C16" s="28">
        <v>8077</v>
      </c>
      <c r="D16" s="28">
        <v>11014</v>
      </c>
    </row>
    <row r="17" spans="1:9" s="25" customFormat="1" ht="24.95" customHeight="1">
      <c r="A17" s="15" t="s">
        <v>7</v>
      </c>
      <c r="B17" s="29">
        <f>C17+D17</f>
        <v>10963</v>
      </c>
      <c r="C17" s="28">
        <v>5553</v>
      </c>
      <c r="D17" s="28">
        <v>5410</v>
      </c>
    </row>
    <row r="18" spans="1:9" s="25" customFormat="1" ht="24.95" customHeight="1">
      <c r="A18" s="15" t="s">
        <v>6</v>
      </c>
      <c r="B18" s="29">
        <f>C18+D18</f>
        <v>8216</v>
      </c>
      <c r="C18" s="28">
        <v>2838</v>
      </c>
      <c r="D18" s="28">
        <v>5378</v>
      </c>
    </row>
    <row r="19" spans="1:9" s="25" customFormat="1" ht="24.95" customHeight="1">
      <c r="A19" s="13" t="s">
        <v>5</v>
      </c>
      <c r="B19" s="27" t="s">
        <v>20</v>
      </c>
      <c r="C19" s="26" t="s">
        <v>20</v>
      </c>
      <c r="D19" s="26" t="s">
        <v>20</v>
      </c>
    </row>
    <row r="20" spans="1:9" s="25" customFormat="1" ht="24.95" customHeight="1">
      <c r="A20" s="13" t="s">
        <v>4</v>
      </c>
      <c r="B20" s="27" t="s">
        <v>20</v>
      </c>
      <c r="C20" s="26" t="s">
        <v>20</v>
      </c>
      <c r="D20" s="26" t="s">
        <v>20</v>
      </c>
    </row>
    <row r="21" spans="1:9" ht="24.95" customHeight="1">
      <c r="A21" s="1"/>
      <c r="B21" s="24" t="s">
        <v>19</v>
      </c>
      <c r="C21" s="24"/>
      <c r="D21" s="24"/>
    </row>
    <row r="22" spans="1:9" s="2" customFormat="1" ht="27.75">
      <c r="A22" s="23" t="s">
        <v>18</v>
      </c>
      <c r="B22" s="22">
        <f>B6/$B$6*100</f>
        <v>100</v>
      </c>
      <c r="C22" s="22">
        <f>C6/$C$6*100</f>
        <v>100</v>
      </c>
      <c r="D22" s="22">
        <f>D6/$D$6*100</f>
        <v>100</v>
      </c>
      <c r="F22" s="21"/>
      <c r="G22" s="21"/>
      <c r="H22" s="21"/>
      <c r="I22" s="21"/>
    </row>
    <row r="23" spans="1:9" ht="24.95" customHeight="1">
      <c r="A23" s="20" t="s">
        <v>17</v>
      </c>
      <c r="B23" s="14">
        <f>B7/$B$6*100</f>
        <v>2.5125571648912013</v>
      </c>
      <c r="C23" s="14">
        <f>C7/$C$6*100</f>
        <v>1.4108647985813858</v>
      </c>
      <c r="D23" s="14">
        <f>D7/$D$6*100</f>
        <v>3.5847859554474995</v>
      </c>
      <c r="F23" s="8"/>
      <c r="G23" s="8"/>
      <c r="H23" s="8"/>
      <c r="I23" s="8"/>
    </row>
    <row r="24" spans="1:9" ht="24.95" customHeight="1">
      <c r="A24" s="17" t="s">
        <v>16</v>
      </c>
      <c r="B24" s="14">
        <f>B8/$B$6*100</f>
        <v>32.87099283668266</v>
      </c>
      <c r="C24" s="14">
        <f>C8/$C$6*100</f>
        <v>31.279260059534391</v>
      </c>
      <c r="D24" s="14">
        <f>D8/$D$6*100</f>
        <v>34.420156435090085</v>
      </c>
      <c r="F24" s="8"/>
      <c r="G24" s="8"/>
      <c r="H24" s="8"/>
      <c r="I24" s="8"/>
    </row>
    <row r="25" spans="1:9" ht="24.95" customHeight="1">
      <c r="A25" s="19" t="s">
        <v>15</v>
      </c>
      <c r="B25" s="14">
        <f>B9/$B$6*100</f>
        <v>25.83066151639289</v>
      </c>
      <c r="C25" s="14">
        <f>C9/$C$6*100</f>
        <v>26.686086001212566</v>
      </c>
      <c r="D25" s="14">
        <f>D9/$D$6*100</f>
        <v>24.998114438080364</v>
      </c>
      <c r="F25" s="8"/>
      <c r="G25" s="8"/>
      <c r="H25" s="8"/>
      <c r="I25" s="8"/>
    </row>
    <row r="26" spans="1:9" ht="24.95" customHeight="1">
      <c r="A26" s="19" t="s">
        <v>14</v>
      </c>
      <c r="B26" s="14">
        <f>B10/$B$6*100</f>
        <v>17.350696770886266</v>
      </c>
      <c r="C26" s="14">
        <v>19.3</v>
      </c>
      <c r="D26" s="14">
        <f>D10/$D$6*100</f>
        <v>15.400382436323465</v>
      </c>
      <c r="F26" s="8"/>
      <c r="G26" s="8"/>
      <c r="H26" s="8"/>
      <c r="I26" s="8"/>
    </row>
    <row r="27" spans="1:9" ht="24.95" customHeight="1">
      <c r="A27" s="1" t="s">
        <v>13</v>
      </c>
      <c r="B27" s="14">
        <f>B11/$B$6*100</f>
        <v>12.830567084714209</v>
      </c>
      <c r="C27" s="14">
        <f>C11/$C$6*100</f>
        <v>13.762199763868185</v>
      </c>
      <c r="D27" s="14">
        <f>D11/$D$6*100</f>
        <v>11.92384991814443</v>
      </c>
      <c r="F27" s="8"/>
      <c r="G27" s="8"/>
      <c r="H27" s="8"/>
      <c r="I27" s="16"/>
    </row>
    <row r="28" spans="1:9" ht="24.95" customHeight="1">
      <c r="A28" s="13" t="s">
        <v>12</v>
      </c>
      <c r="B28" s="14">
        <f>B12/$B$6*100</f>
        <v>11.669282274274561</v>
      </c>
      <c r="C28" s="14">
        <f>C12/$C$6*100</f>
        <v>11.95337536297289</v>
      </c>
      <c r="D28" s="14">
        <f>D12/$D$6*100</f>
        <v>11.392786949249546</v>
      </c>
      <c r="F28" s="8"/>
      <c r="G28" s="8"/>
      <c r="H28" s="8"/>
      <c r="I28" s="8"/>
    </row>
    <row r="29" spans="1:9" ht="24.95" customHeight="1">
      <c r="A29" s="13" t="s">
        <v>11</v>
      </c>
      <c r="B29" s="14">
        <v>1.1000000000000001</v>
      </c>
      <c r="C29" s="14">
        <f>C13/$C$6*100</f>
        <v>1.8088244008952952</v>
      </c>
      <c r="D29" s="14">
        <f>D13/$D$6*100</f>
        <v>0.53106296889488325</v>
      </c>
      <c r="F29" s="8"/>
      <c r="G29" s="8"/>
      <c r="H29" s="8"/>
      <c r="I29" s="8"/>
    </row>
    <row r="30" spans="1:9" ht="24.95" customHeight="1">
      <c r="A30" s="15" t="s">
        <v>10</v>
      </c>
      <c r="B30" s="12" t="s">
        <v>3</v>
      </c>
      <c r="C30" s="12" t="s">
        <v>3</v>
      </c>
      <c r="D30" s="12" t="s">
        <v>3</v>
      </c>
      <c r="F30" s="8"/>
      <c r="G30" s="8"/>
      <c r="H30" s="8"/>
      <c r="I30" s="18"/>
    </row>
    <row r="31" spans="1:9" ht="24.95" customHeight="1">
      <c r="A31" s="17" t="s">
        <v>9</v>
      </c>
      <c r="B31" s="14">
        <f>B15/$B$6*100</f>
        <v>8.6045246264327755</v>
      </c>
      <c r="C31" s="14">
        <f>C15/$C$6*100</f>
        <v>7.5069859460543649</v>
      </c>
      <c r="D31" s="14">
        <f>D15/$D$6*100</f>
        <v>9.6727108169141562</v>
      </c>
      <c r="F31" s="8"/>
      <c r="G31" s="8"/>
      <c r="H31" s="8"/>
      <c r="I31" s="16"/>
    </row>
    <row r="32" spans="1:9" ht="24.95" customHeight="1">
      <c r="A32" s="15" t="s">
        <v>8</v>
      </c>
      <c r="B32" s="14">
        <f>B16/$B$6*100</f>
        <v>4.2923694706879578</v>
      </c>
      <c r="C32" s="14">
        <f>C16/$C$6*100</f>
        <v>3.6819240640199848</v>
      </c>
      <c r="D32" s="14">
        <f>D16/$D$6*100</f>
        <v>4.8864891724379644</v>
      </c>
      <c r="F32" s="8"/>
      <c r="G32" s="8"/>
      <c r="H32" s="8"/>
      <c r="I32" s="8"/>
    </row>
    <row r="33" spans="1:11" ht="24.95" customHeight="1">
      <c r="A33" s="15" t="s">
        <v>7</v>
      </c>
      <c r="B33" s="14">
        <f>B17/$B$6*100</f>
        <v>2.4648916508905807</v>
      </c>
      <c r="C33" s="14">
        <f>C17/$C$6*100</f>
        <v>2.531351284821465</v>
      </c>
      <c r="D33" s="14">
        <f>D17/$D$6*100</f>
        <v>2.4002094082884864</v>
      </c>
      <c r="F33" s="8"/>
      <c r="G33" s="8"/>
      <c r="H33" s="8"/>
      <c r="I33" s="8"/>
    </row>
    <row r="34" spans="1:11" ht="24.95" customHeight="1">
      <c r="A34" s="15" t="s">
        <v>6</v>
      </c>
      <c r="B34" s="14">
        <f>B18/$B$6*100</f>
        <v>1.8472635048542378</v>
      </c>
      <c r="C34" s="14">
        <f>C18/$C$6*100</f>
        <v>1.2937105972129153</v>
      </c>
      <c r="D34" s="14">
        <f>D18/$D$6*100</f>
        <v>2.3860122361877045</v>
      </c>
      <c r="F34" s="8"/>
      <c r="G34" s="8"/>
      <c r="H34" s="8"/>
      <c r="I34" s="8"/>
    </row>
    <row r="35" spans="1:11" ht="24.95" customHeight="1">
      <c r="A35" s="13" t="s">
        <v>5</v>
      </c>
      <c r="B35" s="12" t="s">
        <v>3</v>
      </c>
      <c r="C35" s="12" t="s">
        <v>3</v>
      </c>
      <c r="D35" s="12" t="s">
        <v>3</v>
      </c>
      <c r="F35" s="8"/>
      <c r="G35" s="8"/>
      <c r="H35" s="8"/>
      <c r="I35" s="11"/>
    </row>
    <row r="36" spans="1:11" ht="24.95" customHeight="1">
      <c r="A36" s="10" t="s">
        <v>4</v>
      </c>
      <c r="B36" s="9" t="s">
        <v>3</v>
      </c>
      <c r="C36" s="9" t="s">
        <v>3</v>
      </c>
      <c r="D36" s="9" t="s">
        <v>3</v>
      </c>
      <c r="F36" s="8"/>
      <c r="G36" s="8"/>
      <c r="H36" s="8"/>
      <c r="I36" s="8"/>
      <c r="J36" s="7"/>
      <c r="K36" s="7"/>
    </row>
    <row r="37" spans="1:11" s="4" customFormat="1" ht="6.75" customHeight="1">
      <c r="A37" s="4" t="s">
        <v>2</v>
      </c>
      <c r="B37" s="6"/>
      <c r="F37" s="5"/>
      <c r="G37" s="5"/>
      <c r="H37" s="5"/>
      <c r="I37" s="5"/>
      <c r="J37" s="5"/>
      <c r="K37" s="5"/>
    </row>
    <row r="38" spans="1:11" s="3" customFormat="1" ht="24" customHeight="1">
      <c r="A38" s="3" t="s">
        <v>1</v>
      </c>
    </row>
    <row r="39" spans="1:11" s="3" customFormat="1" ht="27" customHeight="1">
      <c r="A39" s="3" t="s">
        <v>0</v>
      </c>
    </row>
  </sheetData>
  <mergeCells count="2">
    <mergeCell ref="B5:D5"/>
    <mergeCell ref="B21:D21"/>
  </mergeCells>
  <pageMargins left="0.98425196850393704" right="0.59055118110236227" top="0.70866141732283472" bottom="0.23622047244094491" header="0.31496062992125984" footer="0.15748031496062992"/>
  <pageSetup paperSize="9" scale="81" firstPageNumber="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ตารางที่2ok</vt:lpstr>
      <vt:lpstr>ตารางที่2ok!Print_Area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Nantrakarnn</dc:creator>
  <cp:lastModifiedBy>Nantrakarnn</cp:lastModifiedBy>
  <dcterms:created xsi:type="dcterms:W3CDTF">2018-06-12T04:29:03Z</dcterms:created>
  <dcterms:modified xsi:type="dcterms:W3CDTF">2018-06-12T04:35:49Z</dcterms:modified>
</cp:coreProperties>
</file>