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ตารางที่2" sheetId="1" r:id="rId1"/>
  </sheets>
  <definedNames>
    <definedName name="_xlnm.Print_Area" localSheetId="0">ตารางที่2!$A$1:$D$40</definedName>
  </definedNames>
  <calcPr calcId="145621"/>
</workbook>
</file>

<file path=xl/calcChain.xml><?xml version="1.0" encoding="utf-8"?>
<calcChain xmlns="http://schemas.openxmlformats.org/spreadsheetml/2006/main">
  <c r="C33" i="1" l="1"/>
  <c r="C31" i="1"/>
  <c r="C28" i="1"/>
  <c r="C25" i="1"/>
  <c r="C24" i="1"/>
  <c r="C22" i="1"/>
  <c r="B18" i="1"/>
  <c r="B17" i="1"/>
  <c r="B16" i="1"/>
  <c r="B15" i="1" s="1"/>
  <c r="B14" i="1"/>
  <c r="B13" i="1"/>
  <c r="B12" i="1"/>
  <c r="B11" i="1"/>
  <c r="B10" i="1"/>
  <c r="B9" i="1"/>
  <c r="B8" i="1"/>
  <c r="B7" i="1"/>
  <c r="D6" i="1"/>
  <c r="D31" i="1" s="1"/>
  <c r="C6" i="1"/>
  <c r="C34" i="1" s="1"/>
  <c r="B6" i="1" l="1"/>
  <c r="D23" i="1"/>
  <c r="D26" i="1"/>
  <c r="D29" i="1"/>
  <c r="B32" i="1"/>
  <c r="D34" i="1"/>
  <c r="D22" i="1"/>
  <c r="D25" i="1"/>
  <c r="D28" i="1"/>
  <c r="C32" i="1"/>
  <c r="D33" i="1"/>
  <c r="D27" i="1"/>
  <c r="D32" i="1"/>
  <c r="C23" i="1"/>
  <c r="C26" i="1"/>
  <c r="C29" i="1"/>
  <c r="B22" i="1" l="1"/>
  <c r="B29" i="1"/>
  <c r="B23" i="1"/>
  <c r="B33" i="1"/>
  <c r="B27" i="1"/>
  <c r="B26" i="1"/>
  <c r="B28" i="1"/>
  <c r="B34" i="1"/>
  <c r="B24" i="1"/>
  <c r="B25" i="1"/>
  <c r="B31" i="1"/>
</calcChain>
</file>

<file path=xl/sharedStrings.xml><?xml version="1.0" encoding="utf-8"?>
<sst xmlns="http://schemas.openxmlformats.org/spreadsheetml/2006/main" count="59" uniqueCount="28">
  <si>
    <t>ตารางที่ 2  ประชากรอายุ 15 ปีขึ้นไป จำแนกตามระดับการศึกษาที่สำเร็จ และเพศ</t>
  </si>
  <si>
    <t xml:space="preserve">                เดือนเมษายน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</si>
  <si>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</si>
  <si>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</si>
  <si>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</si>
  <si>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</si>
  <si>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</si>
  <si>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</si>
  <si>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</si>
  <si>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</si>
  <si>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</si>
  <si>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</si>
  <si>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</si>
  <si>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</si>
  <si>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</si>
  <si>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</si>
  <si>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 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</si>
  <si>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</si>
  <si>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</si>
  <si>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</si>
  <si>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</si>
  <si>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</si>
  <si>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</si>
  <si>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</si>
  <si>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</si>
  <si>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</si>
  <si>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</si>
  <si>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เดือนเมษายน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</si>
</sst>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_-;_-@_-"/>
    <numFmt numFmtId="167" formatCode="_(* #,##0_);_(* \(#,##0\);_(* &quot;-&quot;_);_(@_)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indexed="8"/>
      <name val="TH SarabunPSK"/>
      <family val="2"/>
    </font>
    <font>
      <sz val="18"/>
      <color indexed="8"/>
      <name val="TH SarabunPSK"/>
      <family val="2"/>
    </font>
    <font>
      <sz val="18"/>
      <color rgb="FF000000"/>
      <name val="TH SarabunPSK"/>
      <family val="2"/>
    </font>
    <font>
      <sz val="18"/>
      <color theme="0"/>
      <name val="TH SarabunPSK"/>
      <family val="2"/>
    </font>
    <font>
      <sz val="14"/>
      <name val="TH SarabunPSK"/>
      <family val="2"/>
    </font>
    <font>
      <sz val="14"/>
      <name val="CordiaUPC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164" fontId="3" fillId="0" borderId="0" xfId="0" applyNumberFormat="1" applyFont="1" applyBorder="1" applyAlignment="1" applyProtection="1">
      <alignment horizontal="left"/>
    </xf>
    <xf numFmtId="0" fontId="6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41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5" fontId="3" fillId="0" borderId="0" xfId="0" applyNumberFormat="1" applyFont="1"/>
    <xf numFmtId="0" fontId="2" fillId="0" borderId="0" xfId="0" applyFont="1" applyBorder="1" applyAlignment="1">
      <alignment horizontal="center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165" fontId="2" fillId="0" borderId="0" xfId="0" applyNumberFormat="1" applyFont="1"/>
    <xf numFmtId="166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5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6" fontId="5" fillId="0" borderId="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/>
    </xf>
    <xf numFmtId="166" fontId="3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/>
    <xf numFmtId="0" fontId="7" fillId="0" borderId="0" xfId="0" applyFont="1"/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8" fillId="0" borderId="0" xfId="0" applyFont="1" applyAlignment="1">
      <alignment vertical="top"/>
    </xf>
    <xf numFmtId="165" fontId="7" fillId="0" borderId="0" xfId="0" applyNumberFormat="1" applyFont="1"/>
    <xf numFmtId="0" fontId="9" fillId="0" borderId="0" xfId="0" applyFont="1"/>
  </cellXfs>
  <cellStyles count="9">
    <cellStyle name="Comma 2" xfId="1"/>
    <cellStyle name="Comma 2 2" xfId="2"/>
    <cellStyle name="Normal" xfId="0" builtinId="0"/>
    <cellStyle name="Normal 2" xfId="3"/>
    <cellStyle name="Normal 2 2" xfId="4"/>
    <cellStyle name="เครื่องหมายจุลภาค 2" xfId="5"/>
    <cellStyle name="เครื่องหมายจุลภาค 3" xfId="6"/>
    <cellStyle name="ปกติ 2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zoomScale="75" zoomScaleNormal="75" zoomScaleSheetLayoutView="80" workbookViewId="0">
      <selection activeCell="G25" sqref="G25"/>
    </sheetView>
  </sheetViews>
  <sheetFormatPr defaultRowHeight="26.25" customHeight="1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7.75">
      <c r="A1" s="1" t="s">
        <v>0</v>
      </c>
      <c r="B1" s="2"/>
      <c r="C1" s="2"/>
      <c r="D1" s="2"/>
    </row>
    <row r="2" spans="1:4" ht="27.75">
      <c r="A2" s="1" t="s">
        <v>1</v>
      </c>
    </row>
    <row r="3" spans="1:4" ht="8.25" customHeight="1"/>
    <row r="4" spans="1:4" s="1" customFormat="1" ht="30" customHeight="1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7.75">
      <c r="B5" s="5" t="s">
        <v>6</v>
      </c>
      <c r="C5" s="5"/>
      <c r="D5" s="5"/>
    </row>
    <row r="6" spans="1:4" s="9" customFormat="1" ht="24.95" customHeight="1">
      <c r="A6" s="6" t="s">
        <v>7</v>
      </c>
      <c r="B6" s="7">
        <f>C6+D6</f>
        <v>444873</v>
      </c>
      <c r="C6" s="8">
        <f>C7+C8+C9+C10+C11+C15</f>
        <v>219394</v>
      </c>
      <c r="D6" s="8">
        <f>D7+D8+D9+D10+D11+D15</f>
        <v>225479</v>
      </c>
    </row>
    <row r="7" spans="1:4" s="13" customFormat="1" ht="24.95" customHeight="1">
      <c r="A7" s="10" t="s">
        <v>8</v>
      </c>
      <c r="B7" s="11">
        <f t="shared" ref="B7:B18" si="0">C7+D7</f>
        <v>9573</v>
      </c>
      <c r="C7" s="12">
        <v>3082</v>
      </c>
      <c r="D7" s="12">
        <v>6491</v>
      </c>
    </row>
    <row r="8" spans="1:4" s="13" customFormat="1" ht="24.95" customHeight="1">
      <c r="A8" s="14" t="s">
        <v>9</v>
      </c>
      <c r="B8" s="11">
        <f t="shared" si="0"/>
        <v>142779</v>
      </c>
      <c r="C8" s="12">
        <v>65986</v>
      </c>
      <c r="D8" s="12">
        <v>76793</v>
      </c>
    </row>
    <row r="9" spans="1:4" s="13" customFormat="1" ht="24.95" customHeight="1">
      <c r="A9" s="15" t="s">
        <v>10</v>
      </c>
      <c r="B9" s="11">
        <f t="shared" si="0"/>
        <v>108521</v>
      </c>
      <c r="C9" s="12">
        <v>53250</v>
      </c>
      <c r="D9" s="12">
        <v>55271</v>
      </c>
    </row>
    <row r="10" spans="1:4" s="13" customFormat="1" ht="24.95" customHeight="1">
      <c r="A10" s="15" t="s">
        <v>11</v>
      </c>
      <c r="B10" s="11">
        <f t="shared" si="0"/>
        <v>79640</v>
      </c>
      <c r="C10" s="12">
        <v>46367</v>
      </c>
      <c r="D10" s="12">
        <v>33273</v>
      </c>
    </row>
    <row r="11" spans="1:4" ht="24.95" customHeight="1">
      <c r="A11" s="14" t="s">
        <v>12</v>
      </c>
      <c r="B11" s="11">
        <f>C11+D11</f>
        <v>62336</v>
      </c>
      <c r="C11" s="12">
        <v>32364</v>
      </c>
      <c r="D11" s="12">
        <v>29972</v>
      </c>
    </row>
    <row r="12" spans="1:4" ht="24.95" customHeight="1">
      <c r="A12" s="16" t="s">
        <v>13</v>
      </c>
      <c r="B12" s="11">
        <f>C12+D12</f>
        <v>56509</v>
      </c>
      <c r="C12" s="12">
        <v>28770</v>
      </c>
      <c r="D12" s="12">
        <v>27739</v>
      </c>
    </row>
    <row r="13" spans="1:4" ht="24.95" customHeight="1">
      <c r="A13" s="16" t="s">
        <v>14</v>
      </c>
      <c r="B13" s="11">
        <f>C13+D13</f>
        <v>5827</v>
      </c>
      <c r="C13" s="12">
        <v>3594</v>
      </c>
      <c r="D13" s="12">
        <v>2233</v>
      </c>
    </row>
    <row r="14" spans="1:4" ht="24.95" customHeight="1">
      <c r="A14" s="17" t="s">
        <v>15</v>
      </c>
      <c r="B14" s="11" t="str">
        <f>C14</f>
        <v xml:space="preserve"> - </v>
      </c>
      <c r="C14" s="18" t="s">
        <v>16</v>
      </c>
      <c r="D14" s="18" t="s">
        <v>17</v>
      </c>
    </row>
    <row r="15" spans="1:4" ht="24.95" customHeight="1">
      <c r="A15" s="14" t="s">
        <v>18</v>
      </c>
      <c r="B15" s="11">
        <f>B16+B17+B18</f>
        <v>42024</v>
      </c>
      <c r="C15" s="12">
        <v>18345</v>
      </c>
      <c r="D15" s="12">
        <v>23679</v>
      </c>
    </row>
    <row r="16" spans="1:4" s="13" customFormat="1" ht="24.95" customHeight="1">
      <c r="A16" s="17" t="s">
        <v>19</v>
      </c>
      <c r="B16" s="19">
        <f>C16+D16</f>
        <v>20997</v>
      </c>
      <c r="C16" s="20">
        <v>8906</v>
      </c>
      <c r="D16" s="20">
        <v>12091</v>
      </c>
    </row>
    <row r="17" spans="1:11" s="13" customFormat="1" ht="24.95" customHeight="1">
      <c r="A17" s="17" t="s">
        <v>20</v>
      </c>
      <c r="B17" s="19">
        <f t="shared" si="0"/>
        <v>12023</v>
      </c>
      <c r="C17" s="20">
        <v>6324</v>
      </c>
      <c r="D17" s="20">
        <v>5699</v>
      </c>
    </row>
    <row r="18" spans="1:11" s="13" customFormat="1" ht="24.95" customHeight="1">
      <c r="A18" s="17" t="s">
        <v>21</v>
      </c>
      <c r="B18" s="19">
        <f t="shared" si="0"/>
        <v>9004</v>
      </c>
      <c r="C18" s="20">
        <v>3115</v>
      </c>
      <c r="D18" s="20">
        <v>5889</v>
      </c>
    </row>
    <row r="19" spans="1:11" s="13" customFormat="1" ht="24.95" customHeight="1">
      <c r="A19" s="16" t="s">
        <v>22</v>
      </c>
      <c r="B19" s="21" t="s">
        <v>17</v>
      </c>
      <c r="C19" s="22" t="s">
        <v>17</v>
      </c>
      <c r="D19" s="22" t="s">
        <v>17</v>
      </c>
    </row>
    <row r="20" spans="1:11" s="13" customFormat="1" ht="24.95" customHeight="1">
      <c r="A20" s="16" t="s">
        <v>23</v>
      </c>
      <c r="B20" s="21" t="s">
        <v>17</v>
      </c>
      <c r="C20" s="22" t="s">
        <v>17</v>
      </c>
      <c r="D20" s="22" t="s">
        <v>17</v>
      </c>
    </row>
    <row r="21" spans="1:11" ht="24.95" customHeight="1">
      <c r="A21" s="2"/>
      <c r="B21" s="23" t="s">
        <v>24</v>
      </c>
      <c r="C21" s="23"/>
      <c r="D21" s="23"/>
      <c r="F21" s="24"/>
      <c r="G21" s="24"/>
      <c r="H21" s="24"/>
    </row>
    <row r="22" spans="1:11" s="1" customFormat="1" ht="27.75">
      <c r="A22" s="25" t="s">
        <v>7</v>
      </c>
      <c r="B22" s="26">
        <f>B6/$B$6*100</f>
        <v>100</v>
      </c>
      <c r="C22" s="26">
        <f>C6/$C$6*100</f>
        <v>100</v>
      </c>
      <c r="D22" s="26">
        <f>+D6/$D$6*100</f>
        <v>100</v>
      </c>
      <c r="E22" s="27"/>
      <c r="F22" s="28"/>
      <c r="G22" s="28"/>
      <c r="H22" s="28"/>
      <c r="I22" s="28"/>
    </row>
    <row r="23" spans="1:11" ht="24.95" customHeight="1">
      <c r="A23" s="10" t="s">
        <v>8</v>
      </c>
      <c r="B23" s="29">
        <f>B7/$B$6*100</f>
        <v>2.1518500785617469</v>
      </c>
      <c r="C23" s="29">
        <f>C7/$C$6*100</f>
        <v>1.4047786174644703</v>
      </c>
      <c r="D23" s="29">
        <f>+D7/$D$6*100</f>
        <v>2.8787603280128082</v>
      </c>
      <c r="E23" s="30"/>
      <c r="F23" s="30"/>
      <c r="G23" s="30"/>
      <c r="H23" s="30"/>
      <c r="I23" s="31"/>
    </row>
    <row r="24" spans="1:11" ht="24.95" customHeight="1">
      <c r="A24" s="14" t="s">
        <v>9</v>
      </c>
      <c r="B24" s="29">
        <f t="shared" ref="B24:B34" si="1">B8/$B$6*100</f>
        <v>32.094328044183399</v>
      </c>
      <c r="C24" s="29">
        <f>C8/$C$6*100</f>
        <v>30.076483404286353</v>
      </c>
      <c r="D24" s="29">
        <v>34</v>
      </c>
      <c r="E24" s="30"/>
      <c r="F24" s="30"/>
      <c r="G24" s="30"/>
      <c r="H24" s="30"/>
      <c r="I24" s="31"/>
    </row>
    <row r="25" spans="1:11" ht="24.95" customHeight="1">
      <c r="A25" s="15" t="s">
        <v>10</v>
      </c>
      <c r="B25" s="29">
        <f t="shared" si="1"/>
        <v>24.393703371524008</v>
      </c>
      <c r="C25" s="29">
        <f>C9/$C$6*100</f>
        <v>24.271402134971787</v>
      </c>
      <c r="D25" s="29">
        <f t="shared" ref="D25:D33" si="2">+D9/$D$6*100</f>
        <v>24.512704065567082</v>
      </c>
      <c r="E25" s="30"/>
      <c r="F25" s="30"/>
      <c r="G25" s="30"/>
      <c r="H25" s="30"/>
      <c r="I25" s="31"/>
    </row>
    <row r="26" spans="1:11" ht="24.95" customHeight="1">
      <c r="A26" s="15" t="s">
        <v>11</v>
      </c>
      <c r="B26" s="29">
        <f t="shared" si="1"/>
        <v>17.901738248893505</v>
      </c>
      <c r="C26" s="29">
        <f>C10/$C$6*100</f>
        <v>21.134123996098346</v>
      </c>
      <c r="D26" s="29">
        <f t="shared" si="2"/>
        <v>14.756584870431395</v>
      </c>
      <c r="E26" s="30"/>
      <c r="F26" s="30"/>
      <c r="G26" s="30"/>
      <c r="H26" s="30"/>
      <c r="I26" s="31"/>
    </row>
    <row r="27" spans="1:11" ht="24.95" customHeight="1">
      <c r="A27" s="2" t="s">
        <v>12</v>
      </c>
      <c r="B27" s="29">
        <f t="shared" si="1"/>
        <v>14.012088843332815</v>
      </c>
      <c r="C27" s="29">
        <v>14.7</v>
      </c>
      <c r="D27" s="29">
        <f t="shared" si="2"/>
        <v>13.29259044079493</v>
      </c>
      <c r="I27" s="30"/>
      <c r="J27" s="30"/>
      <c r="K27" s="30"/>
    </row>
    <row r="28" spans="1:11" ht="24.95" customHeight="1">
      <c r="A28" s="16" t="s">
        <v>13</v>
      </c>
      <c r="B28" s="29">
        <f t="shared" si="1"/>
        <v>12.702276829567092</v>
      </c>
      <c r="C28" s="29">
        <f>C12/$C$6*100</f>
        <v>13.113394167570672</v>
      </c>
      <c r="D28" s="29">
        <f>+D12/$D$6*100</f>
        <v>12.302254311931488</v>
      </c>
      <c r="E28" s="30"/>
      <c r="F28" s="30"/>
      <c r="G28" s="30"/>
      <c r="H28" s="30"/>
      <c r="I28" s="31"/>
    </row>
    <row r="29" spans="1:11" ht="24.95" customHeight="1">
      <c r="A29" s="16" t="s">
        <v>14</v>
      </c>
      <c r="B29" s="29">
        <f t="shared" si="1"/>
        <v>1.3098120137657263</v>
      </c>
      <c r="C29" s="29">
        <f>C13/$C$6*100</f>
        <v>1.6381487187434478</v>
      </c>
      <c r="D29" s="29">
        <f>+D13/$D$6*100</f>
        <v>0.9903361288634418</v>
      </c>
      <c r="E29" s="30"/>
      <c r="F29" s="30"/>
      <c r="G29" s="30"/>
      <c r="H29" s="30"/>
      <c r="I29" s="31"/>
    </row>
    <row r="30" spans="1:11" ht="24.95" customHeight="1">
      <c r="A30" s="17" t="s">
        <v>15</v>
      </c>
      <c r="B30" s="29" t="s">
        <v>17</v>
      </c>
      <c r="C30" s="29" t="s">
        <v>17</v>
      </c>
      <c r="D30" s="29" t="s">
        <v>17</v>
      </c>
      <c r="E30" s="30"/>
      <c r="F30" s="30"/>
      <c r="G30" s="30"/>
      <c r="H30" s="30"/>
      <c r="I30" s="32"/>
    </row>
    <row r="31" spans="1:11" ht="24.95" customHeight="1">
      <c r="A31" s="14" t="s">
        <v>18</v>
      </c>
      <c r="B31" s="29">
        <f t="shared" si="1"/>
        <v>9.4462914135045288</v>
      </c>
      <c r="C31" s="29">
        <f t="shared" ref="C31:C34" si="3">C15/$C$6*100</f>
        <v>8.3616689608649271</v>
      </c>
      <c r="D31" s="29">
        <f t="shared" si="2"/>
        <v>10.501643168543412</v>
      </c>
      <c r="I31" s="30"/>
      <c r="J31" s="30"/>
      <c r="K31" s="30"/>
    </row>
    <row r="32" spans="1:11" ht="24.95" customHeight="1">
      <c r="A32" s="17" t="s">
        <v>19</v>
      </c>
      <c r="B32" s="29">
        <f t="shared" si="1"/>
        <v>4.7197739579610358</v>
      </c>
      <c r="C32" s="29">
        <f t="shared" si="3"/>
        <v>4.0593635195128401</v>
      </c>
      <c r="D32" s="29">
        <f t="shared" si="2"/>
        <v>5.3623619050998101</v>
      </c>
      <c r="E32" s="30"/>
      <c r="F32" s="30"/>
      <c r="G32" s="30"/>
      <c r="H32" s="30"/>
      <c r="I32" s="31"/>
    </row>
    <row r="33" spans="1:11" ht="24.95" customHeight="1">
      <c r="A33" s="17" t="s">
        <v>20</v>
      </c>
      <c r="B33" s="29">
        <f t="shared" si="1"/>
        <v>2.702569047795663</v>
      </c>
      <c r="C33" s="29">
        <f t="shared" si="3"/>
        <v>2.882485391578621</v>
      </c>
      <c r="D33" s="29">
        <f t="shared" si="2"/>
        <v>2.5275081049676467</v>
      </c>
      <c r="E33" s="30"/>
      <c r="F33" s="30"/>
      <c r="G33" s="30"/>
      <c r="H33" s="30"/>
      <c r="I33" s="31"/>
    </row>
    <row r="34" spans="1:11" ht="24.95" customHeight="1">
      <c r="A34" s="17" t="s">
        <v>21</v>
      </c>
      <c r="B34" s="29">
        <f t="shared" si="1"/>
        <v>2.0239484077478291</v>
      </c>
      <c r="C34" s="29">
        <f t="shared" si="3"/>
        <v>1.419820049773467</v>
      </c>
      <c r="D34" s="33">
        <f>+D18/$D$6*100</f>
        <v>2.6117731584759554</v>
      </c>
      <c r="E34" s="30"/>
      <c r="F34" s="30"/>
      <c r="G34" s="30"/>
      <c r="H34" s="18"/>
      <c r="I34" s="31"/>
    </row>
    <row r="35" spans="1:11" ht="24.95" customHeight="1">
      <c r="A35" s="16" t="s">
        <v>22</v>
      </c>
      <c r="B35" s="29" t="s">
        <v>17</v>
      </c>
      <c r="C35" s="29" t="s">
        <v>17</v>
      </c>
      <c r="D35" s="33" t="s">
        <v>17</v>
      </c>
      <c r="F35" s="30"/>
      <c r="G35" s="30"/>
      <c r="H35" s="18"/>
      <c r="I35" s="34"/>
    </row>
    <row r="36" spans="1:11" ht="24.95" customHeight="1">
      <c r="A36" s="35" t="s">
        <v>23</v>
      </c>
      <c r="B36" s="36" t="s">
        <v>17</v>
      </c>
      <c r="C36" s="36" t="s">
        <v>17</v>
      </c>
      <c r="D36" s="37" t="s">
        <v>17</v>
      </c>
      <c r="F36" s="38"/>
      <c r="G36" s="38"/>
      <c r="H36" s="39"/>
      <c r="I36" s="31"/>
      <c r="J36" s="40"/>
      <c r="K36" s="40"/>
    </row>
    <row r="37" spans="1:11" s="41" customFormat="1" ht="6.75" customHeight="1">
      <c r="A37" s="41" t="s">
        <v>25</v>
      </c>
      <c r="B37" s="42"/>
      <c r="F37" s="43"/>
      <c r="G37" s="43"/>
      <c r="H37" s="43"/>
      <c r="I37" s="43"/>
      <c r="J37" s="43"/>
      <c r="K37" s="43"/>
    </row>
    <row r="38" spans="1:11" s="41" customFormat="1" ht="26.25" customHeight="1">
      <c r="A38" s="44" t="s">
        <v>25</v>
      </c>
      <c r="B38" s="45"/>
      <c r="C38" s="45"/>
      <c r="D38" s="45"/>
      <c r="F38" s="43"/>
      <c r="G38" s="43"/>
      <c r="H38" s="43"/>
      <c r="I38" s="43"/>
      <c r="J38" s="43"/>
      <c r="K38" s="43"/>
    </row>
    <row r="39" spans="1:11" s="46" customFormat="1" ht="24" customHeight="1">
      <c r="A39" s="46" t="s">
        <v>26</v>
      </c>
    </row>
    <row r="40" spans="1:11" s="46" customFormat="1" ht="27" customHeight="1">
      <c r="A40" s="46" t="s">
        <v>27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Nantrakarnn</dc:creator>
  <cp:lastModifiedBy>Nantrakarnn</cp:lastModifiedBy>
  <dcterms:created xsi:type="dcterms:W3CDTF">2018-07-02T08:11:09Z</dcterms:created>
  <dcterms:modified xsi:type="dcterms:W3CDTF">2018-07-02T08:11:31Z</dcterms:modified>
</cp:coreProperties>
</file>