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ตารางที่2" sheetId="1" r:id="rId1"/>
  </sheets>
  <definedNames>
    <definedName name="_xlnm.Print_Area" localSheetId="0">ตารางที่2!$A$1:$D$37</definedName>
  </definedNames>
  <calcPr calcId="145621"/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22" i="1"/>
  <c r="B21" i="1" s="1"/>
  <c r="C22" i="1"/>
  <c r="C21" i="1" s="1"/>
  <c r="D22" i="1"/>
  <c r="D21" i="1" s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<sst xmlns="http://schemas.openxmlformats.org/spreadsheetml/2006/main" count="51" uniqueCount="27">
  <si>
    <t>หมายเหตุ  -  คือค่าที่ต่ำกว่า 0.1</t>
  </si>
  <si>
    <t xml:space="preserve"> </t>
  </si>
  <si>
    <t>ที่มา : การสำรวจภาวะการทำงานของประชากร จังหวัดพิษณุโลก ไตรมาสที่ 4  เดือนตุลาคม - เดือนธันวาคม  พ.ศ. 2561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</si>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</sst>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0000_-;\-* #,##0.00000_-;_-* &quot;-&quot;??_-;_-@_-"/>
    <numFmt numFmtId="190" formatCode="#,##0.0;\(#,##0.0\);&quot;-&quot;;\-@\-"/>
    <numFmt numFmtId="191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189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1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90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188" fontId="5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B14" sqref="B14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2"/>
    </row>
    <row r="2" spans="1:10" ht="12.75" customHeight="1" x14ac:dyDescent="0.35"/>
    <row r="3" spans="1:10" s="36" customFormat="1" ht="24" customHeight="1" x14ac:dyDescent="0.3">
      <c r="A3" s="41" t="s">
        <v>25</v>
      </c>
      <c r="B3" s="40" t="s">
        <v>24</v>
      </c>
      <c r="C3" s="40" t="s">
        <v>23</v>
      </c>
      <c r="D3" s="40" t="s">
        <v>22</v>
      </c>
      <c r="E3" s="21"/>
    </row>
    <row r="4" spans="1:10" s="36" customFormat="1" ht="22.5" customHeight="1" x14ac:dyDescent="0.3">
      <c r="B4" s="38"/>
      <c r="C4" s="39" t="s">
        <v>21</v>
      </c>
      <c r="D4" s="38"/>
      <c r="E4" s="37"/>
    </row>
    <row r="5" spans="1:10" s="16" customFormat="1" ht="22.5" customHeight="1" x14ac:dyDescent="0.25">
      <c r="A5" s="35" t="s">
        <v>18</v>
      </c>
      <c r="B5" s="34">
        <v>740554</v>
      </c>
      <c r="C5" s="34">
        <v>353635</v>
      </c>
      <c r="D5" s="34">
        <v>386919</v>
      </c>
      <c r="E5" s="29"/>
      <c r="F5" s="25"/>
      <c r="G5" s="24"/>
      <c r="H5" s="24"/>
    </row>
    <row r="6" spans="1:10" s="16" customFormat="1" ht="22.5" customHeight="1" x14ac:dyDescent="0.3">
      <c r="A6" s="18" t="s">
        <v>17</v>
      </c>
      <c r="B6" s="31">
        <v>32561.16</v>
      </c>
      <c r="C6" s="31">
        <v>9362.56</v>
      </c>
      <c r="D6" s="31">
        <v>23198.6</v>
      </c>
      <c r="E6" s="17"/>
      <c r="F6" s="25"/>
      <c r="G6" s="24"/>
      <c r="H6" s="24"/>
    </row>
    <row r="7" spans="1:10" s="16" customFormat="1" ht="22.5" customHeight="1" x14ac:dyDescent="0.3">
      <c r="A7" s="3" t="s">
        <v>16</v>
      </c>
      <c r="B7" s="30">
        <v>219295.9</v>
      </c>
      <c r="C7" s="30">
        <v>97584.37</v>
      </c>
      <c r="D7" s="31">
        <v>121711.53</v>
      </c>
      <c r="E7" s="29"/>
      <c r="F7" s="25"/>
      <c r="G7" s="24"/>
      <c r="H7" s="24"/>
    </row>
    <row r="8" spans="1:10" s="16" customFormat="1" ht="22.5" customHeight="1" x14ac:dyDescent="0.3">
      <c r="A8" s="14" t="s">
        <v>15</v>
      </c>
      <c r="B8" s="30">
        <v>133705.48000000001</v>
      </c>
      <c r="C8" s="30">
        <v>69231.360000000001</v>
      </c>
      <c r="D8" s="32">
        <v>64474.11</v>
      </c>
      <c r="E8" s="29"/>
      <c r="F8" s="25"/>
      <c r="G8" s="24"/>
      <c r="H8" s="24"/>
      <c r="I8" s="3"/>
      <c r="J8" s="3"/>
    </row>
    <row r="9" spans="1:10" s="16" customFormat="1" ht="22.5" customHeight="1" x14ac:dyDescent="0.3">
      <c r="A9" s="14" t="s">
        <v>14</v>
      </c>
      <c r="B9" s="30">
        <v>119042.75</v>
      </c>
      <c r="C9" s="32">
        <v>62339.86</v>
      </c>
      <c r="D9" s="31">
        <v>56702.89</v>
      </c>
      <c r="E9" s="29"/>
      <c r="F9" s="25"/>
      <c r="G9" s="24"/>
      <c r="H9" s="24"/>
      <c r="I9" s="3"/>
      <c r="J9" s="3"/>
    </row>
    <row r="10" spans="1:10" s="3" customFormat="1" ht="22.5" customHeight="1" x14ac:dyDescent="0.3">
      <c r="A10" s="3" t="s">
        <v>13</v>
      </c>
      <c r="B10" s="32">
        <f>SUM(B11:B13)</f>
        <v>125563.23</v>
      </c>
      <c r="C10" s="32">
        <f>SUM(C11:C13)</f>
        <v>67276.179999999993</v>
      </c>
      <c r="D10" s="32">
        <f>SUM(D11:D13)</f>
        <v>58287.05</v>
      </c>
      <c r="E10" s="29"/>
      <c r="F10" s="25"/>
      <c r="G10" s="24"/>
      <c r="H10" s="24"/>
    </row>
    <row r="11" spans="1:10" s="3" customFormat="1" ht="22.5" customHeight="1" x14ac:dyDescent="0.3">
      <c r="A11" s="10" t="s">
        <v>12</v>
      </c>
      <c r="B11" s="32">
        <v>99840.15</v>
      </c>
      <c r="C11" s="31">
        <v>52477.33</v>
      </c>
      <c r="D11" s="31">
        <v>47362.82</v>
      </c>
      <c r="E11" s="29"/>
      <c r="F11" s="25"/>
      <c r="G11" s="24"/>
      <c r="H11" s="24"/>
    </row>
    <row r="12" spans="1:10" s="3" customFormat="1" ht="22.5" customHeight="1" x14ac:dyDescent="0.3">
      <c r="A12" s="10" t="s">
        <v>11</v>
      </c>
      <c r="B12" s="32">
        <v>25582.38</v>
      </c>
      <c r="C12" s="32">
        <v>14658.15</v>
      </c>
      <c r="D12" s="32">
        <v>10924.23</v>
      </c>
      <c r="E12" s="29"/>
      <c r="F12" s="25"/>
      <c r="G12" s="24"/>
      <c r="H12" s="24"/>
    </row>
    <row r="13" spans="1:10" s="3" customFormat="1" ht="22.5" customHeight="1" x14ac:dyDescent="0.3">
      <c r="A13" s="12" t="s">
        <v>20</v>
      </c>
      <c r="B13" s="13">
        <v>140.69999999999999</v>
      </c>
      <c r="C13" s="27">
        <v>140.69999999999999</v>
      </c>
      <c r="D13" s="33" t="s">
        <v>9</v>
      </c>
      <c r="E13" s="29"/>
    </row>
    <row r="14" spans="1:10" s="3" customFormat="1" ht="22.5" customHeight="1" x14ac:dyDescent="0.3">
      <c r="A14" s="3" t="s">
        <v>8</v>
      </c>
      <c r="B14" s="32">
        <f>SUM(B15:B17)</f>
        <v>110199.68000000002</v>
      </c>
      <c r="C14" s="32">
        <f>SUM(C15:C17)</f>
        <v>47840.67</v>
      </c>
      <c r="D14" s="32">
        <f>SUM(D15:D17)</f>
        <v>62359.020000000004</v>
      </c>
      <c r="E14" s="29"/>
    </row>
    <row r="15" spans="1:10" s="16" customFormat="1" ht="22.5" customHeight="1" x14ac:dyDescent="0.3">
      <c r="A15" s="12" t="s">
        <v>7</v>
      </c>
      <c r="B15" s="30">
        <v>65561.850000000006</v>
      </c>
      <c r="C15" s="31">
        <v>25698.37</v>
      </c>
      <c r="D15" s="31">
        <v>39863.480000000003</v>
      </c>
      <c r="E15" s="29"/>
      <c r="F15" s="25"/>
      <c r="G15" s="24"/>
      <c r="H15" s="24"/>
    </row>
    <row r="16" spans="1:10" s="16" customFormat="1" ht="22.5" customHeight="1" x14ac:dyDescent="0.25">
      <c r="A16" s="12" t="s">
        <v>6</v>
      </c>
      <c r="B16" s="30">
        <v>33315.760000000002</v>
      </c>
      <c r="C16" s="30">
        <v>17072.25</v>
      </c>
      <c r="D16" s="30">
        <v>16243.51</v>
      </c>
      <c r="E16" s="29"/>
      <c r="F16" s="25"/>
      <c r="G16" s="24"/>
      <c r="H16" s="24"/>
    </row>
    <row r="17" spans="1:10" s="16" customFormat="1" ht="22.5" customHeight="1" x14ac:dyDescent="0.25">
      <c r="A17" s="12" t="s">
        <v>5</v>
      </c>
      <c r="B17" s="30">
        <v>11322.07</v>
      </c>
      <c r="C17" s="30">
        <v>5070.05</v>
      </c>
      <c r="D17" s="30">
        <v>6252.03</v>
      </c>
      <c r="E17" s="29"/>
      <c r="F17" s="25"/>
      <c r="G17" s="24"/>
      <c r="H17" s="24"/>
    </row>
    <row r="18" spans="1:10" s="16" customFormat="1" ht="22.5" customHeight="1" x14ac:dyDescent="0.3">
      <c r="A18" s="10" t="s">
        <v>4</v>
      </c>
      <c r="B18" s="27" t="s">
        <v>9</v>
      </c>
      <c r="C18" s="27" t="s">
        <v>9</v>
      </c>
      <c r="D18" s="27" t="s">
        <v>9</v>
      </c>
      <c r="E18" s="26"/>
      <c r="F18" s="25"/>
      <c r="G18" s="24"/>
      <c r="H18" s="24"/>
    </row>
    <row r="19" spans="1:10" s="16" customFormat="1" ht="22.5" customHeight="1" x14ac:dyDescent="0.3">
      <c r="A19" s="10" t="s">
        <v>3</v>
      </c>
      <c r="B19" s="28">
        <v>185.8</v>
      </c>
      <c r="C19" s="28" t="s">
        <v>9</v>
      </c>
      <c r="D19" s="27">
        <v>185.8</v>
      </c>
      <c r="E19" s="26"/>
      <c r="F19" s="25"/>
      <c r="G19" s="24"/>
      <c r="H19" s="24"/>
    </row>
    <row r="20" spans="1:10" s="3" customFormat="1" ht="22.5" customHeight="1" x14ac:dyDescent="0.3">
      <c r="B20" s="22"/>
      <c r="C20" s="23" t="s">
        <v>19</v>
      </c>
      <c r="D20" s="22"/>
      <c r="E20" s="19"/>
    </row>
    <row r="21" spans="1:10" s="3" customFormat="1" ht="22.5" customHeight="1" x14ac:dyDescent="0.3">
      <c r="A21" s="21" t="s">
        <v>18</v>
      </c>
      <c r="B21" s="20">
        <f>B22+B23+B24+B25+B26+B30+B34+B35</f>
        <v>99.974910674981174</v>
      </c>
      <c r="C21" s="20">
        <f>C22+C23+C24+C25+C26+C30+C34+C35</f>
        <v>99.999999999999986</v>
      </c>
      <c r="D21" s="20">
        <f>D22+D23+D24+D25+D26+D30+D34+D35</f>
        <v>99.951979613304076</v>
      </c>
      <c r="E21" s="19"/>
    </row>
    <row r="22" spans="1:10" s="16" customFormat="1" ht="22.5" customHeight="1" x14ac:dyDescent="0.3">
      <c r="A22" s="18" t="s">
        <v>17</v>
      </c>
      <c r="B22" s="11">
        <f>(B6/$B$5)*100</f>
        <v>4.3968650496790236</v>
      </c>
      <c r="C22" s="11">
        <f>(C6/$C$5)*100</f>
        <v>2.647520748794661</v>
      </c>
      <c r="D22" s="11">
        <f>(D6/$D$5)*100</f>
        <v>5.9957252034663577</v>
      </c>
      <c r="E22" s="17"/>
    </row>
    <row r="23" spans="1:10" s="3" customFormat="1" ht="22.5" customHeight="1" x14ac:dyDescent="0.3">
      <c r="A23" s="3" t="s">
        <v>16</v>
      </c>
      <c r="B23" s="11">
        <f>(B7/$B$5)*100</f>
        <v>29.612411789012011</v>
      </c>
      <c r="C23" s="11">
        <f>(C7/$C$5)*100</f>
        <v>27.594658334158101</v>
      </c>
      <c r="D23" s="11">
        <f>(D7/$D$5)*100</f>
        <v>31.456591689733511</v>
      </c>
      <c r="E23" s="15"/>
    </row>
    <row r="24" spans="1:10" s="3" customFormat="1" ht="22.5" customHeight="1" x14ac:dyDescent="0.3">
      <c r="A24" s="14" t="s">
        <v>15</v>
      </c>
      <c r="B24" s="11">
        <f>(B8/$B$5)*100</f>
        <v>18.054791412915197</v>
      </c>
      <c r="C24" s="11">
        <f>(C8/$C$5)*100</f>
        <v>19.577066749614715</v>
      </c>
      <c r="D24" s="11">
        <f>(D8/$D$5)*100</f>
        <v>16.663464446046845</v>
      </c>
      <c r="E24" s="4"/>
    </row>
    <row r="25" spans="1:10" s="3" customFormat="1" ht="22.5" customHeight="1" x14ac:dyDescent="0.3">
      <c r="A25" s="14" t="s">
        <v>14</v>
      </c>
      <c r="B25" s="11">
        <f>(B9/$B$5)*100</f>
        <v>16.074823713058063</v>
      </c>
      <c r="C25" s="11">
        <f>(C9/$C$5)*100</f>
        <v>17.628306021745583</v>
      </c>
      <c r="D25" s="11">
        <f>(D9/$D$5)*100</f>
        <v>14.654976881466148</v>
      </c>
    </row>
    <row r="26" spans="1:10" s="3" customFormat="1" ht="22.5" customHeight="1" x14ac:dyDescent="0.3">
      <c r="A26" s="3" t="s">
        <v>13</v>
      </c>
      <c r="B26" s="11">
        <f>(B10/$B$5)*100</f>
        <v>16.955310483772958</v>
      </c>
      <c r="C26" s="11">
        <f>(C10/$C$5)*100</f>
        <v>19.024185954444555</v>
      </c>
      <c r="D26" s="11">
        <f>(D10/$D$5)*100</f>
        <v>15.064406245234791</v>
      </c>
    </row>
    <row r="27" spans="1:10" s="3" customFormat="1" ht="22.5" customHeight="1" x14ac:dyDescent="0.3">
      <c r="A27" s="10" t="s">
        <v>12</v>
      </c>
      <c r="B27" s="11">
        <f>(B11/$B$5)*100</f>
        <v>13.481819016574079</v>
      </c>
      <c r="C27" s="11">
        <f>(C11/$C$5)*100</f>
        <v>14.839405036266207</v>
      </c>
      <c r="D27" s="11">
        <f>(D11/$D$5)*100</f>
        <v>12.241016853656708</v>
      </c>
    </row>
    <row r="28" spans="1:10" s="3" customFormat="1" ht="22.5" customHeight="1" x14ac:dyDescent="0.3">
      <c r="A28" s="10" t="s">
        <v>11</v>
      </c>
      <c r="B28" s="11">
        <f>(B12/$B$5)*100</f>
        <v>3.4544921774779422</v>
      </c>
      <c r="C28" s="11">
        <f>(C12/$C$5)*100</f>
        <v>4.1449941323681196</v>
      </c>
      <c r="D28" s="11">
        <f>(D12/$D$5)*100</f>
        <v>2.8233893915780821</v>
      </c>
    </row>
    <row r="29" spans="1:10" s="3" customFormat="1" ht="22.5" customHeight="1" x14ac:dyDescent="0.3">
      <c r="A29" s="12" t="s">
        <v>10</v>
      </c>
      <c r="B29" s="13" t="s">
        <v>9</v>
      </c>
      <c r="C29" s="13" t="s">
        <v>9</v>
      </c>
      <c r="D29" s="13" t="s">
        <v>9</v>
      </c>
      <c r="J29" s="3" t="s">
        <v>1</v>
      </c>
    </row>
    <row r="30" spans="1:10" s="3" customFormat="1" ht="22.5" customHeight="1" x14ac:dyDescent="0.3">
      <c r="A30" s="3" t="s">
        <v>8</v>
      </c>
      <c r="B30" s="11">
        <f>(B14/$B$5)*100</f>
        <v>14.880708226543915</v>
      </c>
      <c r="C30" s="11">
        <f>(C14/$C$5)*100</f>
        <v>13.528262191242382</v>
      </c>
      <c r="D30" s="11">
        <f>(D14/$D$5)*100</f>
        <v>16.116815147356427</v>
      </c>
    </row>
    <row r="31" spans="1:10" s="3" customFormat="1" ht="22.5" customHeight="1" x14ac:dyDescent="0.3">
      <c r="A31" s="12" t="s">
        <v>7</v>
      </c>
      <c r="B31" s="11">
        <f>(B15/$B$5)*100</f>
        <v>8.8530816118743534</v>
      </c>
      <c r="C31" s="11">
        <f>(C15/$C$5)*100</f>
        <v>7.2669192811797467</v>
      </c>
      <c r="D31" s="11">
        <f>(D15/$D$5)*100</f>
        <v>10.302797226292842</v>
      </c>
    </row>
    <row r="32" spans="1:10" s="3" customFormat="1" ht="22.5" customHeight="1" x14ac:dyDescent="0.3">
      <c r="A32" s="12" t="s">
        <v>6</v>
      </c>
      <c r="B32" s="11">
        <f>(B16/$B$5)*100</f>
        <v>4.4987617378341085</v>
      </c>
      <c r="C32" s="11">
        <f>(C16/$C$5)*100</f>
        <v>4.827647150310348</v>
      </c>
      <c r="D32" s="11">
        <f>(D16/$D$5)*100</f>
        <v>4.1981680920295981</v>
      </c>
    </row>
    <row r="33" spans="1:10" s="3" customFormat="1" ht="22.5" customHeight="1" x14ac:dyDescent="0.3">
      <c r="A33" s="12" t="s">
        <v>5</v>
      </c>
      <c r="B33" s="11">
        <f>(B17/$B$5)*100</f>
        <v>1.5288648768354502</v>
      </c>
      <c r="C33" s="11">
        <f>(C17/$C$5)*100</f>
        <v>1.433695759752287</v>
      </c>
      <c r="D33" s="11">
        <f>(D17/$D$5)*100</f>
        <v>1.615849829033984</v>
      </c>
      <c r="J33" s="3" t="s">
        <v>0</v>
      </c>
    </row>
    <row r="34" spans="1:10" s="3" customFormat="1" ht="22.5" customHeight="1" x14ac:dyDescent="0.3">
      <c r="A34" s="10" t="s">
        <v>4</v>
      </c>
      <c r="B34" s="9">
        <v>0</v>
      </c>
      <c r="C34" s="9">
        <v>0</v>
      </c>
      <c r="D34" s="9">
        <v>0</v>
      </c>
      <c r="G34" s="3" t="s">
        <v>1</v>
      </c>
    </row>
    <row r="35" spans="1:10" s="3" customFormat="1" ht="22.5" customHeight="1" x14ac:dyDescent="0.3">
      <c r="A35" s="8" t="s">
        <v>3</v>
      </c>
      <c r="B35" s="7">
        <v>0</v>
      </c>
      <c r="C35" s="6">
        <v>0</v>
      </c>
      <c r="D35" s="6">
        <v>0</v>
      </c>
    </row>
    <row r="36" spans="1:10" s="3" customFormat="1" ht="22.5" customHeight="1" x14ac:dyDescent="0.3">
      <c r="A36" s="5" t="s">
        <v>2</v>
      </c>
      <c r="B36" s="4"/>
      <c r="J36" s="3" t="s">
        <v>1</v>
      </c>
    </row>
    <row r="37" spans="1:10" ht="24" customHeight="1" x14ac:dyDescent="0.35">
      <c r="A37" s="3" t="s">
        <v>0</v>
      </c>
      <c r="B37" s="3"/>
      <c r="C37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2019-01-15T08:13:26Z</dcterms:created>
  <dcterms:modified xsi:type="dcterms:W3CDTF">2019-01-15T08:13:33Z</dcterms:modified>
</cp:coreProperties>
</file>