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20.สถิติทรัพยากรธรรมชาติและสิ่งแวดล้อม\"/>
    </mc:Choice>
  </mc:AlternateContent>
  <xr:revisionPtr revIDLastSave="0" documentId="13_ncr:1_{74CCE5F3-3709-4C41-920F-94EB58C86A7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0.2" sheetId="15" r:id="rId1"/>
  </sheets>
  <definedNames>
    <definedName name="_xlnm.Print_Area" localSheetId="0">'T-20.2'!$A$1:$AS$27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5" l="1"/>
  <c r="E22" i="15"/>
  <c r="E21" i="15"/>
  <c r="E20" i="15"/>
  <c r="E19" i="15"/>
  <c r="E18" i="15"/>
  <c r="E17" i="15"/>
  <c r="E16" i="15"/>
  <c r="E15" i="15"/>
  <c r="E14" i="15"/>
  <c r="E13" i="15"/>
  <c r="E12" i="15"/>
  <c r="E11" i="15" s="1"/>
  <c r="V11" i="15"/>
  <c r="T11" i="15"/>
  <c r="R11" i="15"/>
  <c r="P11" i="15"/>
  <c r="N11" i="15"/>
  <c r="L11" i="15"/>
  <c r="J11" i="15"/>
  <c r="H11" i="15"/>
  <c r="F11" i="15"/>
  <c r="X13" i="15"/>
  <c r="X14" i="15"/>
  <c r="X15" i="15"/>
  <c r="X16" i="15"/>
  <c r="X17" i="15"/>
  <c r="X18" i="15"/>
  <c r="X19" i="15"/>
  <c r="X20" i="15"/>
  <c r="X21" i="15"/>
  <c r="X22" i="15"/>
  <c r="X23" i="15"/>
  <c r="X12" i="15"/>
  <c r="AO11" i="15"/>
  <c r="AM11" i="15"/>
  <c r="AK11" i="15"/>
  <c r="AI11" i="15"/>
  <c r="AG11" i="15"/>
  <c r="AE11" i="15"/>
  <c r="AC11" i="15"/>
  <c r="AA11" i="15"/>
  <c r="Y11" i="15"/>
  <c r="X11" i="15" l="1"/>
</calcChain>
</file>

<file path=xl/sharedStrings.xml><?xml version="1.0" encoding="utf-8"?>
<sst xmlns="http://schemas.openxmlformats.org/spreadsheetml/2006/main" count="100" uniqueCount="65">
  <si>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</si>
  <si>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</si>
  <si>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</si>
  <si>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</si>
  <si>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</si>
  <si>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</si>
  <si>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</si>
  <si>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</si>
  <si>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</si>
  <si>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</si>
  <si>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</si>
  <si>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</si>
  <si>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</si>
  <si>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</si>
  <si>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</si>
  <si>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</si>
  <si>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</si>
  <si>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</si>
  <si>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</si>
  <si>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</si>
  <si>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</si>
  <si>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</si>
  <si>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</si>
  <si>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</si>
  <si>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</si>
  <si>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</si>
  <si>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</si>
  <si>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</si>
  <si>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</si>
  <si>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</si>
  <si>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</si>
  <si>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</si>
  <si>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</si>
  <si>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</si>
  <si>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</si>
  <si>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2560 (2017)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</si>
  <si>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</si>
  <si>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</si>
  <si>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</si>
  <si>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</si>
  <si>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</si>
  <si>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</si>
  <si>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</si>
  <si>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</si>
  <si>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</si>
  <si>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</si>
  <si>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</si>
  <si>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</si>
  <si>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</si>
  <si>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</si>
  <si>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</si>
  <si>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</si>
  <si>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</si>
  <si>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</si>
  <si>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</si>
  <si>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</si>
  <si>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</si>
  <si>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</si>
  <si>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</si>
  <si>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</si>
  <si>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2561 (2018)</t>
  </si>
  <si>
    <t xml:space="preserve">    ที่มา:   สำนักงานชลประทานจังหวัดพิจิตร</t>
  </si>
  <si>
    <t>Source:   Regional Irrigation Office Phichit</t>
  </si>
  <si>
    <t>แหล่งน้ำ จำแนกตามประเภทแหล่งน้ำ เป็นรายอำเภอ พ.ศ. 2560 - 2561</t>
  </si>
  <si>
    <t>Water Resources by Type of Water Resources and District: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</si>
</sst>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3" formatCode="\-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10" fillId="0" borderId="3" xfId="5" applyFont="1" applyFill="1" applyBorder="1" applyAlignment="1">
      <alignment horizontal="left"/>
    </xf>
    <xf numFmtId="0" fontId="10" fillId="0" borderId="0" xfId="5" applyFont="1" applyBorder="1" applyAlignment="1">
      <alignment horizontal="left" indent="1"/>
    </xf>
    <xf numFmtId="3" fontId="8" fillId="0" borderId="1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9" xfId="0" applyNumberFormat="1" applyFont="1" applyBorder="1" applyAlignment="1">
      <alignment horizontal="right"/>
    </xf>
    <xf numFmtId="193" fontId="8" fillId="0" borderId="1" xfId="0" applyNumberFormat="1" applyFont="1" applyBorder="1" applyAlignment="1">
      <alignment horizontal="right"/>
    </xf>
    <xf numFmtId="193" fontId="8" fillId="0" borderId="0" xfId="0" applyNumberFormat="1" applyFont="1" applyBorder="1" applyAlignment="1">
      <alignment horizontal="right"/>
    </xf>
    <xf numFmtId="193" fontId="11" fillId="0" borderId="1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</cellXfs>
  <cellStyles count="8">
    <cellStyle name="Comma 2" xfId="1" xr:uid="{00000000-0005-0000-0000-000000000000}"/>
    <cellStyle name="Comma 2 2" xfId="7" xr:uid="{00000000-0005-0000-0000-000001000000}"/>
    <cellStyle name="Normal 2" xfId="2" xr:uid="{00000000-0005-0000-0000-000003000000}"/>
    <cellStyle name="Normal 2 2" xfId="5" xr:uid="{00000000-0005-0000-0000-000004000000}"/>
    <cellStyle name="เครื่องหมายจุลภาค 2" xfId="6" xr:uid="{00000000-0005-0000-0000-000005000000}"/>
    <cellStyle name="ปกติ" xfId="0" builtinId="0"/>
    <cellStyle name="ปกติ 2" xfId="3" xr:uid="{00000000-0005-0000-0000-000006000000}"/>
    <cellStyle name="ปกติ 3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5444</xdr:colOff>
      <xdr:row>24</xdr:row>
      <xdr:rowOff>13567</xdr:rowOff>
    </xdr:from>
    <xdr:to>
      <xdr:col>45</xdr:col>
      <xdr:colOff>9525</xdr:colOff>
      <xdr:row>26</xdr:row>
      <xdr:rowOff>209543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006694" y="5261842"/>
          <a:ext cx="280306" cy="453151"/>
          <a:chOff x="9591675" y="6219828"/>
          <a:chExt cx="371216" cy="467594"/>
        </a:xfrm>
      </xdr:grpSpPr>
      <xdr:sp macro="" textlink="">
        <xdr:nvSpPr>
          <xdr:cNvPr id="7" name="Flowchart: Delay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590853" y="6315384"/>
            <a:ext cx="467594" cy="2764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R27"/>
  <sheetViews>
    <sheetView showGridLines="0" tabSelected="1" workbookViewId="0">
      <selection activeCell="P14" sqref="P14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2.140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8.85546875" style="1" customWidth="1"/>
    <col min="45" max="45" width="4.140625" style="1" customWidth="1"/>
    <col min="46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63</v>
      </c>
    </row>
    <row r="2" spans="1:44" s="5" customFormat="1" x14ac:dyDescent="0.3">
      <c r="B2" s="2" t="s">
        <v>25</v>
      </c>
      <c r="C2" s="3">
        <v>20.2</v>
      </c>
      <c r="D2" s="2" t="s">
        <v>64</v>
      </c>
    </row>
    <row r="3" spans="1:44" ht="6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ht="21.75" customHeight="1" x14ac:dyDescent="0.3">
      <c r="A4" s="59" t="s">
        <v>23</v>
      </c>
      <c r="B4" s="60"/>
      <c r="C4" s="60"/>
      <c r="D4" s="61"/>
      <c r="E4" s="69" t="s">
        <v>35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69" t="s">
        <v>60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1"/>
      <c r="AQ4" s="68" t="s">
        <v>24</v>
      </c>
      <c r="AR4" s="60"/>
    </row>
    <row r="5" spans="1:44" s="4" customFormat="1" ht="24" customHeight="1" x14ac:dyDescent="0.3">
      <c r="A5" s="62"/>
      <c r="B5" s="62"/>
      <c r="C5" s="62"/>
      <c r="D5" s="63"/>
      <c r="E5" s="28"/>
      <c r="F5" s="66" t="s">
        <v>31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28"/>
      <c r="Y5" s="66" t="s">
        <v>31</v>
      </c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4"/>
      <c r="AR5" s="65"/>
    </row>
    <row r="6" spans="1:44" s="4" customFormat="1" ht="21.75" customHeight="1" x14ac:dyDescent="0.3">
      <c r="A6" s="62"/>
      <c r="B6" s="62"/>
      <c r="C6" s="62"/>
      <c r="D6" s="63"/>
      <c r="E6" s="29"/>
      <c r="F6" s="68" t="s">
        <v>4</v>
      </c>
      <c r="G6" s="60"/>
      <c r="H6" s="60"/>
      <c r="I6" s="60"/>
      <c r="J6" s="60"/>
      <c r="K6" s="61"/>
      <c r="L6" s="68" t="s">
        <v>11</v>
      </c>
      <c r="M6" s="61"/>
      <c r="N6" s="30"/>
      <c r="O6" s="30"/>
      <c r="P6" s="68" t="s">
        <v>12</v>
      </c>
      <c r="Q6" s="61"/>
      <c r="R6" s="68"/>
      <c r="S6" s="61"/>
      <c r="T6" s="68" t="s">
        <v>21</v>
      </c>
      <c r="U6" s="61"/>
      <c r="V6" s="68" t="s">
        <v>21</v>
      </c>
      <c r="W6" s="60"/>
      <c r="X6" s="31"/>
      <c r="Y6" s="68" t="s">
        <v>4</v>
      </c>
      <c r="Z6" s="60"/>
      <c r="AA6" s="60"/>
      <c r="AB6" s="60"/>
      <c r="AC6" s="60"/>
      <c r="AD6" s="61"/>
      <c r="AE6" s="68" t="s">
        <v>11</v>
      </c>
      <c r="AF6" s="61"/>
      <c r="AG6" s="30"/>
      <c r="AH6" s="30"/>
      <c r="AI6" s="68" t="s">
        <v>12</v>
      </c>
      <c r="AJ6" s="61"/>
      <c r="AK6" s="68"/>
      <c r="AL6" s="61"/>
      <c r="AM6" s="68" t="s">
        <v>21</v>
      </c>
      <c r="AN6" s="61"/>
      <c r="AO6" s="68" t="s">
        <v>21</v>
      </c>
      <c r="AP6" s="61"/>
      <c r="AQ6" s="64"/>
      <c r="AR6" s="65"/>
    </row>
    <row r="7" spans="1:44" s="4" customFormat="1" ht="21.75" customHeight="1" x14ac:dyDescent="0.3">
      <c r="A7" s="62"/>
      <c r="B7" s="62"/>
      <c r="C7" s="62"/>
      <c r="D7" s="63"/>
      <c r="E7" s="29" t="s">
        <v>1</v>
      </c>
      <c r="F7" s="56" t="s">
        <v>32</v>
      </c>
      <c r="G7" s="58"/>
      <c r="H7" s="58"/>
      <c r="I7" s="58"/>
      <c r="J7" s="58"/>
      <c r="K7" s="57"/>
      <c r="L7" s="64" t="s">
        <v>10</v>
      </c>
      <c r="M7" s="63"/>
      <c r="N7" s="64"/>
      <c r="O7" s="63"/>
      <c r="P7" s="64" t="s">
        <v>13</v>
      </c>
      <c r="Q7" s="63"/>
      <c r="R7" s="64" t="s">
        <v>16</v>
      </c>
      <c r="S7" s="63"/>
      <c r="T7" s="64" t="s">
        <v>20</v>
      </c>
      <c r="U7" s="63"/>
      <c r="V7" s="64" t="s">
        <v>22</v>
      </c>
      <c r="W7" s="65"/>
      <c r="X7" s="31" t="s">
        <v>1</v>
      </c>
      <c r="Y7" s="56" t="s">
        <v>32</v>
      </c>
      <c r="Z7" s="58"/>
      <c r="AA7" s="58"/>
      <c r="AB7" s="58"/>
      <c r="AC7" s="58"/>
      <c r="AD7" s="57"/>
      <c r="AE7" s="64" t="s">
        <v>10</v>
      </c>
      <c r="AF7" s="63"/>
      <c r="AG7" s="64"/>
      <c r="AH7" s="63"/>
      <c r="AI7" s="64" t="s">
        <v>13</v>
      </c>
      <c r="AJ7" s="63"/>
      <c r="AK7" s="64" t="s">
        <v>16</v>
      </c>
      <c r="AL7" s="63"/>
      <c r="AM7" s="64" t="s">
        <v>20</v>
      </c>
      <c r="AN7" s="63"/>
      <c r="AO7" s="64" t="s">
        <v>22</v>
      </c>
      <c r="AP7" s="65"/>
      <c r="AQ7" s="64"/>
      <c r="AR7" s="65"/>
    </row>
    <row r="8" spans="1:44" s="4" customFormat="1" ht="21.75" customHeight="1" x14ac:dyDescent="0.3">
      <c r="A8" s="62"/>
      <c r="B8" s="62"/>
      <c r="C8" s="62"/>
      <c r="D8" s="63"/>
      <c r="E8" s="29" t="s">
        <v>3</v>
      </c>
      <c r="F8" s="64" t="s">
        <v>17</v>
      </c>
      <c r="G8" s="63"/>
      <c r="H8" s="64" t="s">
        <v>18</v>
      </c>
      <c r="I8" s="63"/>
      <c r="J8" s="65" t="s">
        <v>19</v>
      </c>
      <c r="K8" s="63"/>
      <c r="L8" s="64" t="s">
        <v>6</v>
      </c>
      <c r="M8" s="63"/>
      <c r="N8" s="64" t="s">
        <v>5</v>
      </c>
      <c r="O8" s="63"/>
      <c r="P8" s="64" t="s">
        <v>14</v>
      </c>
      <c r="Q8" s="63"/>
      <c r="R8" s="32" t="s">
        <v>15</v>
      </c>
      <c r="S8" s="33"/>
      <c r="T8" s="64" t="s">
        <v>7</v>
      </c>
      <c r="U8" s="63"/>
      <c r="V8" s="64" t="s">
        <v>29</v>
      </c>
      <c r="W8" s="65"/>
      <c r="X8" s="31" t="s">
        <v>3</v>
      </c>
      <c r="Y8" s="64" t="s">
        <v>17</v>
      </c>
      <c r="Z8" s="63"/>
      <c r="AA8" s="64" t="s">
        <v>18</v>
      </c>
      <c r="AB8" s="63"/>
      <c r="AC8" s="65" t="s">
        <v>19</v>
      </c>
      <c r="AD8" s="63"/>
      <c r="AE8" s="64" t="s">
        <v>6</v>
      </c>
      <c r="AF8" s="63"/>
      <c r="AG8" s="64" t="s">
        <v>5</v>
      </c>
      <c r="AH8" s="63"/>
      <c r="AI8" s="64" t="s">
        <v>14</v>
      </c>
      <c r="AJ8" s="63"/>
      <c r="AK8" s="32" t="s">
        <v>15</v>
      </c>
      <c r="AL8" s="33"/>
      <c r="AM8" s="64" t="s">
        <v>7</v>
      </c>
      <c r="AN8" s="63"/>
      <c r="AO8" s="64" t="s">
        <v>29</v>
      </c>
      <c r="AP8" s="65"/>
      <c r="AQ8" s="64"/>
      <c r="AR8" s="65"/>
    </row>
    <row r="9" spans="1:44" s="4" customFormat="1" ht="21.75" customHeight="1" x14ac:dyDescent="0.3">
      <c r="A9" s="58"/>
      <c r="B9" s="58"/>
      <c r="C9" s="58"/>
      <c r="D9" s="57"/>
      <c r="E9" s="34"/>
      <c r="F9" s="56" t="s">
        <v>26</v>
      </c>
      <c r="G9" s="57"/>
      <c r="H9" s="56" t="s">
        <v>8</v>
      </c>
      <c r="I9" s="57"/>
      <c r="J9" s="58" t="s">
        <v>9</v>
      </c>
      <c r="K9" s="57"/>
      <c r="L9" s="56" t="s">
        <v>27</v>
      </c>
      <c r="M9" s="57"/>
      <c r="N9" s="35" t="s">
        <v>27</v>
      </c>
      <c r="O9" s="36"/>
      <c r="P9" s="56" t="s">
        <v>30</v>
      </c>
      <c r="Q9" s="57"/>
      <c r="R9" s="35" t="s">
        <v>28</v>
      </c>
      <c r="S9" s="36"/>
      <c r="T9" s="56" t="s">
        <v>33</v>
      </c>
      <c r="U9" s="57"/>
      <c r="V9" s="56" t="s">
        <v>34</v>
      </c>
      <c r="W9" s="58"/>
      <c r="X9" s="37"/>
      <c r="Y9" s="56" t="s">
        <v>26</v>
      </c>
      <c r="Z9" s="57"/>
      <c r="AA9" s="56" t="s">
        <v>8</v>
      </c>
      <c r="AB9" s="57"/>
      <c r="AC9" s="58" t="s">
        <v>9</v>
      </c>
      <c r="AD9" s="57"/>
      <c r="AE9" s="56" t="s">
        <v>27</v>
      </c>
      <c r="AF9" s="57"/>
      <c r="AG9" s="32" t="s">
        <v>27</v>
      </c>
      <c r="AH9" s="33"/>
      <c r="AI9" s="56" t="s">
        <v>30</v>
      </c>
      <c r="AJ9" s="57"/>
      <c r="AK9" s="35" t="s">
        <v>28</v>
      </c>
      <c r="AL9" s="36"/>
      <c r="AM9" s="56" t="s">
        <v>33</v>
      </c>
      <c r="AN9" s="57"/>
      <c r="AO9" s="56" t="s">
        <v>34</v>
      </c>
      <c r="AP9" s="57"/>
      <c r="AQ9" s="56"/>
      <c r="AR9" s="58"/>
    </row>
    <row r="10" spans="1:44" s="10" customFormat="1" ht="3" customHeight="1" x14ac:dyDescent="0.3">
      <c r="A10" s="16"/>
      <c r="B10" s="16"/>
      <c r="C10" s="16"/>
      <c r="D10" s="11"/>
      <c r="E10" s="16"/>
      <c r="F10" s="21"/>
      <c r="G10" s="22"/>
      <c r="H10" s="21"/>
      <c r="I10" s="22"/>
      <c r="J10" s="23"/>
      <c r="K10" s="23"/>
      <c r="L10" s="21"/>
      <c r="M10" s="22"/>
      <c r="N10" s="23"/>
      <c r="O10" s="23"/>
      <c r="P10" s="21"/>
      <c r="Q10" s="22"/>
      <c r="R10" s="23"/>
      <c r="S10" s="23"/>
      <c r="T10" s="21"/>
      <c r="U10" s="22"/>
      <c r="V10" s="23"/>
      <c r="W10" s="23"/>
      <c r="X10" s="19"/>
      <c r="Y10" s="6"/>
      <c r="Z10" s="7"/>
      <c r="AA10" s="6"/>
      <c r="AB10" s="7"/>
      <c r="AC10" s="18"/>
      <c r="AD10" s="18"/>
      <c r="AE10" s="6"/>
      <c r="AF10" s="7"/>
      <c r="AG10" s="26"/>
      <c r="AH10" s="27"/>
      <c r="AI10" s="6"/>
      <c r="AJ10" s="7"/>
      <c r="AK10" s="18"/>
      <c r="AL10" s="18"/>
      <c r="AM10" s="6"/>
      <c r="AN10" s="7"/>
      <c r="AO10" s="18"/>
      <c r="AP10" s="18"/>
      <c r="AQ10" s="17"/>
      <c r="AR10" s="16"/>
    </row>
    <row r="11" spans="1:44" s="4" customFormat="1" ht="24" customHeight="1" x14ac:dyDescent="0.3">
      <c r="A11" s="53" t="s">
        <v>2</v>
      </c>
      <c r="B11" s="53"/>
      <c r="C11" s="53"/>
      <c r="D11" s="54"/>
      <c r="E11" s="49">
        <f>SUM(E12:E23)</f>
        <v>4962</v>
      </c>
      <c r="F11" s="52">
        <f>SUM(F12:F23)</f>
        <v>0</v>
      </c>
      <c r="G11" s="47"/>
      <c r="H11" s="52">
        <f>SUM(H12:H23)</f>
        <v>0</v>
      </c>
      <c r="I11" s="47"/>
      <c r="J11" s="48">
        <f>SUM(J12:J23)</f>
        <v>3</v>
      </c>
      <c r="K11" s="48"/>
      <c r="L11" s="46">
        <f>SUM(L12:L23)</f>
        <v>4</v>
      </c>
      <c r="M11" s="47"/>
      <c r="N11" s="52">
        <f>SUM(N12:N23)</f>
        <v>0</v>
      </c>
      <c r="O11" s="47"/>
      <c r="P11" s="46">
        <f>SUM(P12:P23)</f>
        <v>782</v>
      </c>
      <c r="Q11" s="47"/>
      <c r="R11" s="48">
        <f>SUM(R12:R23)</f>
        <v>108</v>
      </c>
      <c r="S11" s="48"/>
      <c r="T11" s="46">
        <f>SUM(T12:T23)</f>
        <v>4065</v>
      </c>
      <c r="U11" s="47"/>
      <c r="V11" s="52">
        <f>SUM(V12:V23)</f>
        <v>0</v>
      </c>
      <c r="W11" s="48"/>
      <c r="X11" s="49">
        <f>SUM(X12:X23)</f>
        <v>4962</v>
      </c>
      <c r="Y11" s="52">
        <f>SUM(Y12:Y23)</f>
        <v>0</v>
      </c>
      <c r="Z11" s="47"/>
      <c r="AA11" s="52">
        <f>SUM(AA12:AA23)</f>
        <v>0</v>
      </c>
      <c r="AB11" s="47"/>
      <c r="AC11" s="48">
        <f>SUM(AC12:AC23)</f>
        <v>3</v>
      </c>
      <c r="AD11" s="48"/>
      <c r="AE11" s="46">
        <f>SUM(AE12:AE23)</f>
        <v>4</v>
      </c>
      <c r="AF11" s="47"/>
      <c r="AG11" s="52">
        <f>SUM(AG12:AG23)</f>
        <v>0</v>
      </c>
      <c r="AH11" s="47"/>
      <c r="AI11" s="46">
        <f>SUM(AI12:AI23)</f>
        <v>782</v>
      </c>
      <c r="AJ11" s="47"/>
      <c r="AK11" s="48">
        <f>SUM(AK12:AK23)</f>
        <v>108</v>
      </c>
      <c r="AL11" s="48"/>
      <c r="AM11" s="46">
        <f>SUM(AM12:AM23)</f>
        <v>4065</v>
      </c>
      <c r="AN11" s="47"/>
      <c r="AO11" s="52">
        <f>SUM(AO12:AO23)</f>
        <v>0</v>
      </c>
      <c r="AQ11" s="55" t="s">
        <v>3</v>
      </c>
      <c r="AR11" s="53"/>
    </row>
    <row r="12" spans="1:44" s="4" customFormat="1" ht="17.25" x14ac:dyDescent="0.3">
      <c r="A12" s="25"/>
      <c r="B12" s="40" t="s">
        <v>36</v>
      </c>
      <c r="C12" s="25"/>
      <c r="D12" s="38"/>
      <c r="E12" s="45">
        <f>F12+H12+J12+L12+N12+P12+R12+T12+V12</f>
        <v>680</v>
      </c>
      <c r="F12" s="50">
        <v>0</v>
      </c>
      <c r="G12" s="51"/>
      <c r="H12" s="50">
        <v>0</v>
      </c>
      <c r="I12" s="43"/>
      <c r="J12" s="50">
        <v>0</v>
      </c>
      <c r="K12" s="44"/>
      <c r="L12" s="50">
        <v>0</v>
      </c>
      <c r="M12" s="43"/>
      <c r="N12" s="50">
        <v>0</v>
      </c>
      <c r="O12" s="44"/>
      <c r="P12" s="42">
        <v>154</v>
      </c>
      <c r="Q12" s="43"/>
      <c r="R12" s="44">
        <v>5</v>
      </c>
      <c r="S12" s="44"/>
      <c r="T12" s="42">
        <v>521</v>
      </c>
      <c r="U12" s="43"/>
      <c r="V12" s="50">
        <v>0</v>
      </c>
      <c r="W12" s="44"/>
      <c r="X12" s="45">
        <f>Y12+AA12+AC12+AE12+AG12+AI12+AK12+AM12+AO12</f>
        <v>680</v>
      </c>
      <c r="Y12" s="50">
        <v>0</v>
      </c>
      <c r="Z12" s="51"/>
      <c r="AA12" s="50">
        <v>0</v>
      </c>
      <c r="AB12" s="43"/>
      <c r="AC12" s="50">
        <v>0</v>
      </c>
      <c r="AD12" s="44"/>
      <c r="AE12" s="50">
        <v>0</v>
      </c>
      <c r="AF12" s="43"/>
      <c r="AG12" s="50">
        <v>0</v>
      </c>
      <c r="AH12" s="44"/>
      <c r="AI12" s="42">
        <v>154</v>
      </c>
      <c r="AJ12" s="43"/>
      <c r="AK12" s="44">
        <v>5</v>
      </c>
      <c r="AL12" s="44"/>
      <c r="AM12" s="42">
        <v>521</v>
      </c>
      <c r="AN12" s="43"/>
      <c r="AO12" s="50">
        <v>0</v>
      </c>
      <c r="AQ12" s="39"/>
      <c r="AR12" s="41" t="s">
        <v>48</v>
      </c>
    </row>
    <row r="13" spans="1:44" s="4" customFormat="1" ht="17.25" x14ac:dyDescent="0.3">
      <c r="A13" s="25"/>
      <c r="B13" s="40" t="s">
        <v>37</v>
      </c>
      <c r="C13" s="25"/>
      <c r="D13" s="38"/>
      <c r="E13" s="45">
        <f t="shared" ref="E13:E23" si="0">F13+H13+J13+L13+N13+P13+R13+T13+V13</f>
        <v>196</v>
      </c>
      <c r="F13" s="50">
        <v>0</v>
      </c>
      <c r="G13" s="51"/>
      <c r="H13" s="50">
        <v>0</v>
      </c>
      <c r="I13" s="43"/>
      <c r="J13" s="44">
        <v>1</v>
      </c>
      <c r="K13" s="44"/>
      <c r="L13" s="50">
        <v>0</v>
      </c>
      <c r="M13" s="43"/>
      <c r="N13" s="50">
        <v>0</v>
      </c>
      <c r="O13" s="44"/>
      <c r="P13" s="42">
        <v>117</v>
      </c>
      <c r="Q13" s="43"/>
      <c r="R13" s="44">
        <v>2</v>
      </c>
      <c r="S13" s="44"/>
      <c r="T13" s="42">
        <v>76</v>
      </c>
      <c r="U13" s="43"/>
      <c r="V13" s="50">
        <v>0</v>
      </c>
      <c r="W13" s="44"/>
      <c r="X13" s="45">
        <f t="shared" ref="X13:X23" si="1">Y13+AA13+AC13+AE13+AG13+AI13+AK13+AM13+AO13</f>
        <v>196</v>
      </c>
      <c r="Y13" s="50">
        <v>0</v>
      </c>
      <c r="Z13" s="51"/>
      <c r="AA13" s="50">
        <v>0</v>
      </c>
      <c r="AB13" s="43"/>
      <c r="AC13" s="44">
        <v>1</v>
      </c>
      <c r="AD13" s="44"/>
      <c r="AE13" s="50">
        <v>0</v>
      </c>
      <c r="AF13" s="43"/>
      <c r="AG13" s="50">
        <v>0</v>
      </c>
      <c r="AH13" s="44"/>
      <c r="AI13" s="42">
        <v>117</v>
      </c>
      <c r="AJ13" s="43"/>
      <c r="AK13" s="44">
        <v>2</v>
      </c>
      <c r="AL13" s="44"/>
      <c r="AM13" s="42">
        <v>76</v>
      </c>
      <c r="AN13" s="43"/>
      <c r="AO13" s="50">
        <v>0</v>
      </c>
      <c r="AQ13" s="8"/>
      <c r="AR13" s="41" t="s">
        <v>49</v>
      </c>
    </row>
    <row r="14" spans="1:44" s="4" customFormat="1" ht="17.25" x14ac:dyDescent="0.3">
      <c r="A14" s="10"/>
      <c r="B14" s="40" t="s">
        <v>38</v>
      </c>
      <c r="C14" s="10"/>
      <c r="D14" s="9"/>
      <c r="E14" s="45">
        <f t="shared" si="0"/>
        <v>360</v>
      </c>
      <c r="F14" s="50">
        <v>0</v>
      </c>
      <c r="G14" s="51"/>
      <c r="H14" s="50">
        <v>0</v>
      </c>
      <c r="I14" s="43"/>
      <c r="J14" s="44">
        <v>1</v>
      </c>
      <c r="K14" s="44"/>
      <c r="L14" s="50">
        <v>0</v>
      </c>
      <c r="M14" s="43"/>
      <c r="N14" s="50">
        <v>0</v>
      </c>
      <c r="O14" s="44"/>
      <c r="P14" s="42">
        <v>46</v>
      </c>
      <c r="Q14" s="43"/>
      <c r="R14" s="50">
        <v>0</v>
      </c>
      <c r="S14" s="44"/>
      <c r="T14" s="42">
        <v>313</v>
      </c>
      <c r="U14" s="43"/>
      <c r="V14" s="50">
        <v>0</v>
      </c>
      <c r="W14" s="44"/>
      <c r="X14" s="45">
        <f t="shared" si="1"/>
        <v>360</v>
      </c>
      <c r="Y14" s="50">
        <v>0</v>
      </c>
      <c r="Z14" s="51"/>
      <c r="AA14" s="50">
        <v>0</v>
      </c>
      <c r="AB14" s="43"/>
      <c r="AC14" s="44">
        <v>1</v>
      </c>
      <c r="AD14" s="44"/>
      <c r="AE14" s="50">
        <v>0</v>
      </c>
      <c r="AF14" s="43"/>
      <c r="AG14" s="50">
        <v>0</v>
      </c>
      <c r="AH14" s="44"/>
      <c r="AI14" s="42">
        <v>46</v>
      </c>
      <c r="AJ14" s="43"/>
      <c r="AK14" s="50">
        <v>0</v>
      </c>
      <c r="AL14" s="44"/>
      <c r="AM14" s="42">
        <v>313</v>
      </c>
      <c r="AN14" s="43"/>
      <c r="AO14" s="50">
        <v>0</v>
      </c>
      <c r="AQ14" s="8"/>
      <c r="AR14" s="41" t="s">
        <v>50</v>
      </c>
    </row>
    <row r="15" spans="1:44" s="4" customFormat="1" ht="17.25" x14ac:dyDescent="0.3">
      <c r="A15" s="10"/>
      <c r="B15" s="40" t="s">
        <v>39</v>
      </c>
      <c r="C15" s="10"/>
      <c r="D15" s="9"/>
      <c r="E15" s="45">
        <f t="shared" si="0"/>
        <v>728</v>
      </c>
      <c r="F15" s="50">
        <v>0</v>
      </c>
      <c r="G15" s="51"/>
      <c r="H15" s="50">
        <v>0</v>
      </c>
      <c r="I15" s="43"/>
      <c r="J15" s="50">
        <v>0</v>
      </c>
      <c r="K15" s="44"/>
      <c r="L15" s="50">
        <v>0</v>
      </c>
      <c r="M15" s="43"/>
      <c r="N15" s="50">
        <v>0</v>
      </c>
      <c r="O15" s="44"/>
      <c r="P15" s="42">
        <v>125</v>
      </c>
      <c r="Q15" s="43"/>
      <c r="R15" s="44">
        <v>44</v>
      </c>
      <c r="S15" s="44"/>
      <c r="T15" s="42">
        <v>559</v>
      </c>
      <c r="U15" s="43"/>
      <c r="V15" s="50">
        <v>0</v>
      </c>
      <c r="W15" s="44"/>
      <c r="X15" s="45">
        <f t="shared" si="1"/>
        <v>728</v>
      </c>
      <c r="Y15" s="50">
        <v>0</v>
      </c>
      <c r="Z15" s="51"/>
      <c r="AA15" s="50">
        <v>0</v>
      </c>
      <c r="AB15" s="43"/>
      <c r="AC15" s="50">
        <v>0</v>
      </c>
      <c r="AD15" s="44"/>
      <c r="AE15" s="50">
        <v>0</v>
      </c>
      <c r="AF15" s="43"/>
      <c r="AG15" s="50">
        <v>0</v>
      </c>
      <c r="AH15" s="44"/>
      <c r="AI15" s="42">
        <v>125</v>
      </c>
      <c r="AJ15" s="43"/>
      <c r="AK15" s="44">
        <v>44</v>
      </c>
      <c r="AL15" s="44"/>
      <c r="AM15" s="42">
        <v>559</v>
      </c>
      <c r="AN15" s="43"/>
      <c r="AO15" s="50">
        <v>0</v>
      </c>
      <c r="AQ15" s="8"/>
      <c r="AR15" s="41" t="s">
        <v>51</v>
      </c>
    </row>
    <row r="16" spans="1:44" s="4" customFormat="1" ht="17.25" x14ac:dyDescent="0.3">
      <c r="A16" s="10"/>
      <c r="B16" s="40" t="s">
        <v>40</v>
      </c>
      <c r="C16" s="10"/>
      <c r="D16" s="9"/>
      <c r="E16" s="45">
        <f t="shared" si="0"/>
        <v>711</v>
      </c>
      <c r="F16" s="50">
        <v>0</v>
      </c>
      <c r="G16" s="51"/>
      <c r="H16" s="50">
        <v>0</v>
      </c>
      <c r="I16" s="43"/>
      <c r="J16" s="50">
        <v>0</v>
      </c>
      <c r="K16" s="44"/>
      <c r="L16" s="50">
        <v>0</v>
      </c>
      <c r="M16" s="43"/>
      <c r="N16" s="50">
        <v>0</v>
      </c>
      <c r="O16" s="44"/>
      <c r="P16" s="42">
        <v>47</v>
      </c>
      <c r="Q16" s="43"/>
      <c r="R16" s="44">
        <v>51</v>
      </c>
      <c r="S16" s="44"/>
      <c r="T16" s="42">
        <v>613</v>
      </c>
      <c r="U16" s="43"/>
      <c r="V16" s="50">
        <v>0</v>
      </c>
      <c r="W16" s="44"/>
      <c r="X16" s="45">
        <f t="shared" si="1"/>
        <v>711</v>
      </c>
      <c r="Y16" s="50">
        <v>0</v>
      </c>
      <c r="Z16" s="51"/>
      <c r="AA16" s="50">
        <v>0</v>
      </c>
      <c r="AB16" s="43"/>
      <c r="AC16" s="50">
        <v>0</v>
      </c>
      <c r="AD16" s="44"/>
      <c r="AE16" s="50">
        <v>0</v>
      </c>
      <c r="AF16" s="43"/>
      <c r="AG16" s="50">
        <v>0</v>
      </c>
      <c r="AH16" s="44"/>
      <c r="AI16" s="42">
        <v>47</v>
      </c>
      <c r="AJ16" s="43"/>
      <c r="AK16" s="44">
        <v>51</v>
      </c>
      <c r="AL16" s="44"/>
      <c r="AM16" s="42">
        <v>613</v>
      </c>
      <c r="AN16" s="43"/>
      <c r="AO16" s="50">
        <v>0</v>
      </c>
      <c r="AQ16" s="8"/>
      <c r="AR16" s="41" t="s">
        <v>52</v>
      </c>
    </row>
    <row r="17" spans="1:44" s="4" customFormat="1" ht="17.25" x14ac:dyDescent="0.3">
      <c r="A17" s="10"/>
      <c r="B17" s="40" t="s">
        <v>41</v>
      </c>
      <c r="C17" s="10"/>
      <c r="D17" s="9"/>
      <c r="E17" s="45">
        <f t="shared" si="0"/>
        <v>404</v>
      </c>
      <c r="F17" s="50">
        <v>0</v>
      </c>
      <c r="G17" s="51"/>
      <c r="H17" s="50">
        <v>0</v>
      </c>
      <c r="I17" s="43"/>
      <c r="J17" s="50">
        <v>0</v>
      </c>
      <c r="K17" s="44"/>
      <c r="L17" s="42">
        <v>2</v>
      </c>
      <c r="M17" s="43"/>
      <c r="N17" s="50">
        <v>0</v>
      </c>
      <c r="O17" s="44"/>
      <c r="P17" s="42">
        <v>64</v>
      </c>
      <c r="Q17" s="43"/>
      <c r="R17" s="44">
        <v>1</v>
      </c>
      <c r="S17" s="44"/>
      <c r="T17" s="42">
        <v>337</v>
      </c>
      <c r="U17" s="43"/>
      <c r="V17" s="50">
        <v>0</v>
      </c>
      <c r="W17" s="44"/>
      <c r="X17" s="45">
        <f t="shared" si="1"/>
        <v>404</v>
      </c>
      <c r="Y17" s="50">
        <v>0</v>
      </c>
      <c r="Z17" s="51"/>
      <c r="AA17" s="50">
        <v>0</v>
      </c>
      <c r="AB17" s="43"/>
      <c r="AC17" s="50">
        <v>0</v>
      </c>
      <c r="AD17" s="44"/>
      <c r="AE17" s="42">
        <v>2</v>
      </c>
      <c r="AF17" s="43"/>
      <c r="AG17" s="50">
        <v>0</v>
      </c>
      <c r="AH17" s="44"/>
      <c r="AI17" s="42">
        <v>64</v>
      </c>
      <c r="AJ17" s="43"/>
      <c r="AK17" s="44">
        <v>1</v>
      </c>
      <c r="AL17" s="44"/>
      <c r="AM17" s="42">
        <v>337</v>
      </c>
      <c r="AN17" s="43"/>
      <c r="AO17" s="50">
        <v>0</v>
      </c>
      <c r="AQ17" s="8"/>
      <c r="AR17" s="41" t="s">
        <v>53</v>
      </c>
    </row>
    <row r="18" spans="1:44" s="4" customFormat="1" ht="17.25" x14ac:dyDescent="0.3">
      <c r="A18" s="10"/>
      <c r="B18" s="40" t="s">
        <v>42</v>
      </c>
      <c r="C18" s="10"/>
      <c r="D18" s="9"/>
      <c r="E18" s="45">
        <f t="shared" si="0"/>
        <v>193</v>
      </c>
      <c r="F18" s="50">
        <v>0</v>
      </c>
      <c r="G18" s="51"/>
      <c r="H18" s="50">
        <v>0</v>
      </c>
      <c r="I18" s="43"/>
      <c r="J18" s="50">
        <v>0</v>
      </c>
      <c r="K18" s="44"/>
      <c r="L18" s="42">
        <v>1</v>
      </c>
      <c r="M18" s="43"/>
      <c r="N18" s="50">
        <v>0</v>
      </c>
      <c r="O18" s="44"/>
      <c r="P18" s="42">
        <v>23</v>
      </c>
      <c r="Q18" s="43"/>
      <c r="R18" s="50">
        <v>0</v>
      </c>
      <c r="S18" s="44"/>
      <c r="T18" s="42">
        <v>169</v>
      </c>
      <c r="U18" s="43"/>
      <c r="V18" s="50">
        <v>0</v>
      </c>
      <c r="W18" s="44"/>
      <c r="X18" s="45">
        <f t="shared" si="1"/>
        <v>193</v>
      </c>
      <c r="Y18" s="50">
        <v>0</v>
      </c>
      <c r="Z18" s="51"/>
      <c r="AA18" s="50">
        <v>0</v>
      </c>
      <c r="AB18" s="43"/>
      <c r="AC18" s="50">
        <v>0</v>
      </c>
      <c r="AD18" s="44"/>
      <c r="AE18" s="42">
        <v>1</v>
      </c>
      <c r="AF18" s="43"/>
      <c r="AG18" s="50">
        <v>0</v>
      </c>
      <c r="AH18" s="44"/>
      <c r="AI18" s="42">
        <v>23</v>
      </c>
      <c r="AJ18" s="43"/>
      <c r="AK18" s="50">
        <v>0</v>
      </c>
      <c r="AL18" s="44"/>
      <c r="AM18" s="42">
        <v>169</v>
      </c>
      <c r="AN18" s="43"/>
      <c r="AO18" s="50">
        <v>0</v>
      </c>
      <c r="AQ18" s="8"/>
      <c r="AR18" s="41" t="s">
        <v>54</v>
      </c>
    </row>
    <row r="19" spans="1:44" s="4" customFormat="1" ht="17.25" x14ac:dyDescent="0.3">
      <c r="A19" s="10"/>
      <c r="B19" s="40" t="s">
        <v>43</v>
      </c>
      <c r="C19" s="10"/>
      <c r="D19" s="9"/>
      <c r="E19" s="45">
        <f t="shared" si="0"/>
        <v>336</v>
      </c>
      <c r="F19" s="50">
        <v>0</v>
      </c>
      <c r="G19" s="51"/>
      <c r="H19" s="50">
        <v>0</v>
      </c>
      <c r="I19" s="43"/>
      <c r="J19" s="50">
        <v>0</v>
      </c>
      <c r="K19" s="44"/>
      <c r="L19" s="50">
        <v>0</v>
      </c>
      <c r="M19" s="43"/>
      <c r="N19" s="50">
        <v>0</v>
      </c>
      <c r="O19" s="44"/>
      <c r="P19" s="42">
        <v>101</v>
      </c>
      <c r="Q19" s="43"/>
      <c r="R19" s="50">
        <v>0</v>
      </c>
      <c r="S19" s="44"/>
      <c r="T19" s="42">
        <v>235</v>
      </c>
      <c r="U19" s="43"/>
      <c r="V19" s="50">
        <v>0</v>
      </c>
      <c r="W19" s="44"/>
      <c r="X19" s="45">
        <f t="shared" si="1"/>
        <v>336</v>
      </c>
      <c r="Y19" s="50">
        <v>0</v>
      </c>
      <c r="Z19" s="51"/>
      <c r="AA19" s="50">
        <v>0</v>
      </c>
      <c r="AB19" s="43"/>
      <c r="AC19" s="50">
        <v>0</v>
      </c>
      <c r="AD19" s="44"/>
      <c r="AE19" s="50">
        <v>0</v>
      </c>
      <c r="AF19" s="43"/>
      <c r="AG19" s="50">
        <v>0</v>
      </c>
      <c r="AH19" s="44"/>
      <c r="AI19" s="42">
        <v>101</v>
      </c>
      <c r="AJ19" s="43"/>
      <c r="AK19" s="50">
        <v>0</v>
      </c>
      <c r="AL19" s="44"/>
      <c r="AM19" s="42">
        <v>235</v>
      </c>
      <c r="AN19" s="43"/>
      <c r="AO19" s="50">
        <v>0</v>
      </c>
      <c r="AQ19" s="8"/>
      <c r="AR19" s="41" t="s">
        <v>55</v>
      </c>
    </row>
    <row r="20" spans="1:44" s="4" customFormat="1" ht="17.25" x14ac:dyDescent="0.3">
      <c r="A20" s="10"/>
      <c r="B20" s="40" t="s">
        <v>44</v>
      </c>
      <c r="C20" s="10"/>
      <c r="D20" s="9"/>
      <c r="E20" s="45">
        <f t="shared" si="0"/>
        <v>166</v>
      </c>
      <c r="F20" s="50">
        <v>0</v>
      </c>
      <c r="G20" s="51"/>
      <c r="H20" s="50">
        <v>0</v>
      </c>
      <c r="I20" s="43"/>
      <c r="J20" s="44">
        <v>1</v>
      </c>
      <c r="K20" s="44"/>
      <c r="L20" s="50">
        <v>0</v>
      </c>
      <c r="M20" s="43"/>
      <c r="N20" s="50">
        <v>0</v>
      </c>
      <c r="O20" s="44"/>
      <c r="P20" s="42">
        <v>31</v>
      </c>
      <c r="Q20" s="43"/>
      <c r="R20" s="44">
        <v>4</v>
      </c>
      <c r="S20" s="44"/>
      <c r="T20" s="42">
        <v>130</v>
      </c>
      <c r="U20" s="43"/>
      <c r="V20" s="50">
        <v>0</v>
      </c>
      <c r="W20" s="44"/>
      <c r="X20" s="45">
        <f t="shared" si="1"/>
        <v>166</v>
      </c>
      <c r="Y20" s="50">
        <v>0</v>
      </c>
      <c r="Z20" s="51"/>
      <c r="AA20" s="50">
        <v>0</v>
      </c>
      <c r="AB20" s="43"/>
      <c r="AC20" s="44">
        <v>1</v>
      </c>
      <c r="AD20" s="44"/>
      <c r="AE20" s="50">
        <v>0</v>
      </c>
      <c r="AF20" s="43"/>
      <c r="AG20" s="50">
        <v>0</v>
      </c>
      <c r="AH20" s="44"/>
      <c r="AI20" s="42">
        <v>31</v>
      </c>
      <c r="AJ20" s="43"/>
      <c r="AK20" s="44">
        <v>4</v>
      </c>
      <c r="AL20" s="44"/>
      <c r="AM20" s="42">
        <v>130</v>
      </c>
      <c r="AN20" s="43"/>
      <c r="AO20" s="50">
        <v>0</v>
      </c>
      <c r="AQ20" s="8"/>
      <c r="AR20" s="41" t="s">
        <v>56</v>
      </c>
    </row>
    <row r="21" spans="1:44" s="4" customFormat="1" ht="17.25" x14ac:dyDescent="0.3">
      <c r="A21" s="10"/>
      <c r="B21" s="40" t="s">
        <v>45</v>
      </c>
      <c r="C21" s="10"/>
      <c r="D21" s="9"/>
      <c r="E21" s="45">
        <f t="shared" si="0"/>
        <v>230</v>
      </c>
      <c r="F21" s="50">
        <v>0</v>
      </c>
      <c r="G21" s="51"/>
      <c r="H21" s="50">
        <v>0</v>
      </c>
      <c r="I21" s="43"/>
      <c r="J21" s="50">
        <v>0</v>
      </c>
      <c r="K21" s="44"/>
      <c r="L21" s="50">
        <v>0</v>
      </c>
      <c r="M21" s="43"/>
      <c r="N21" s="50">
        <v>0</v>
      </c>
      <c r="O21" s="44"/>
      <c r="P21" s="42">
        <v>19</v>
      </c>
      <c r="Q21" s="43"/>
      <c r="R21" s="44">
        <v>1</v>
      </c>
      <c r="S21" s="44"/>
      <c r="T21" s="42">
        <v>210</v>
      </c>
      <c r="U21" s="43"/>
      <c r="V21" s="50">
        <v>0</v>
      </c>
      <c r="W21" s="44"/>
      <c r="X21" s="45">
        <f t="shared" si="1"/>
        <v>230</v>
      </c>
      <c r="Y21" s="50">
        <v>0</v>
      </c>
      <c r="Z21" s="51"/>
      <c r="AA21" s="50">
        <v>0</v>
      </c>
      <c r="AB21" s="43"/>
      <c r="AC21" s="50">
        <v>0</v>
      </c>
      <c r="AD21" s="44"/>
      <c r="AE21" s="50">
        <v>0</v>
      </c>
      <c r="AF21" s="43"/>
      <c r="AG21" s="50">
        <v>0</v>
      </c>
      <c r="AH21" s="44"/>
      <c r="AI21" s="42">
        <v>19</v>
      </c>
      <c r="AJ21" s="43"/>
      <c r="AK21" s="44">
        <v>1</v>
      </c>
      <c r="AL21" s="44"/>
      <c r="AM21" s="42">
        <v>210</v>
      </c>
      <c r="AN21" s="43"/>
      <c r="AO21" s="50">
        <v>0</v>
      </c>
      <c r="AQ21" s="8"/>
      <c r="AR21" s="41" t="s">
        <v>57</v>
      </c>
    </row>
    <row r="22" spans="1:44" s="4" customFormat="1" ht="17.25" x14ac:dyDescent="0.3">
      <c r="A22" s="10"/>
      <c r="B22" s="40" t="s">
        <v>46</v>
      </c>
      <c r="C22" s="10"/>
      <c r="D22" s="9"/>
      <c r="E22" s="45">
        <f t="shared" si="0"/>
        <v>159</v>
      </c>
      <c r="F22" s="50">
        <v>0</v>
      </c>
      <c r="G22" s="51"/>
      <c r="H22" s="50">
        <v>0</v>
      </c>
      <c r="I22" s="43"/>
      <c r="J22" s="50">
        <v>0</v>
      </c>
      <c r="K22" s="44"/>
      <c r="L22" s="42">
        <v>1</v>
      </c>
      <c r="M22" s="43"/>
      <c r="N22" s="50">
        <v>0</v>
      </c>
      <c r="O22" s="44"/>
      <c r="P22" s="42">
        <v>36</v>
      </c>
      <c r="Q22" s="43"/>
      <c r="R22" s="50">
        <v>0</v>
      </c>
      <c r="S22" s="44"/>
      <c r="T22" s="42">
        <v>122</v>
      </c>
      <c r="U22" s="43"/>
      <c r="V22" s="50">
        <v>0</v>
      </c>
      <c r="W22" s="44"/>
      <c r="X22" s="45">
        <f t="shared" si="1"/>
        <v>159</v>
      </c>
      <c r="Y22" s="50">
        <v>0</v>
      </c>
      <c r="Z22" s="51"/>
      <c r="AA22" s="50">
        <v>0</v>
      </c>
      <c r="AB22" s="43"/>
      <c r="AC22" s="50">
        <v>0</v>
      </c>
      <c r="AD22" s="44"/>
      <c r="AE22" s="42">
        <v>1</v>
      </c>
      <c r="AF22" s="43"/>
      <c r="AG22" s="50">
        <v>0</v>
      </c>
      <c r="AH22" s="44"/>
      <c r="AI22" s="42">
        <v>36</v>
      </c>
      <c r="AJ22" s="43"/>
      <c r="AK22" s="50">
        <v>0</v>
      </c>
      <c r="AL22" s="44"/>
      <c r="AM22" s="42">
        <v>122</v>
      </c>
      <c r="AN22" s="43"/>
      <c r="AO22" s="50">
        <v>0</v>
      </c>
      <c r="AQ22" s="8"/>
      <c r="AR22" s="41" t="s">
        <v>58</v>
      </c>
    </row>
    <row r="23" spans="1:44" s="4" customFormat="1" ht="17.25" x14ac:dyDescent="0.3">
      <c r="A23" s="10"/>
      <c r="B23" s="40" t="s">
        <v>47</v>
      </c>
      <c r="C23" s="10"/>
      <c r="D23" s="9"/>
      <c r="E23" s="45">
        <f t="shared" si="0"/>
        <v>799</v>
      </c>
      <c r="F23" s="50">
        <v>0</v>
      </c>
      <c r="G23" s="51"/>
      <c r="H23" s="50">
        <v>0</v>
      </c>
      <c r="I23" s="43"/>
      <c r="J23" s="50">
        <v>0</v>
      </c>
      <c r="K23" s="44"/>
      <c r="L23" s="50">
        <v>0</v>
      </c>
      <c r="M23" s="43"/>
      <c r="N23" s="50">
        <v>0</v>
      </c>
      <c r="O23" s="44"/>
      <c r="P23" s="42">
        <v>19</v>
      </c>
      <c r="Q23" s="43"/>
      <c r="R23" s="50">
        <v>0</v>
      </c>
      <c r="S23" s="44"/>
      <c r="T23" s="42">
        <v>780</v>
      </c>
      <c r="U23" s="43"/>
      <c r="V23" s="50">
        <v>0</v>
      </c>
      <c r="W23" s="44"/>
      <c r="X23" s="45">
        <f t="shared" si="1"/>
        <v>799</v>
      </c>
      <c r="Y23" s="50">
        <v>0</v>
      </c>
      <c r="Z23" s="51"/>
      <c r="AA23" s="50">
        <v>0</v>
      </c>
      <c r="AB23" s="43"/>
      <c r="AC23" s="50">
        <v>0</v>
      </c>
      <c r="AD23" s="44"/>
      <c r="AE23" s="50">
        <v>0</v>
      </c>
      <c r="AF23" s="43"/>
      <c r="AG23" s="50">
        <v>0</v>
      </c>
      <c r="AH23" s="44"/>
      <c r="AI23" s="42">
        <v>19</v>
      </c>
      <c r="AJ23" s="43"/>
      <c r="AK23" s="50">
        <v>0</v>
      </c>
      <c r="AL23" s="44"/>
      <c r="AM23" s="42">
        <v>780</v>
      </c>
      <c r="AN23" s="43"/>
      <c r="AO23" s="50">
        <v>0</v>
      </c>
      <c r="AQ23" s="8"/>
      <c r="AR23" s="41" t="s">
        <v>59</v>
      </c>
    </row>
    <row r="24" spans="1:44" s="4" customFormat="1" ht="3" customHeight="1" x14ac:dyDescent="0.3">
      <c r="A24" s="12"/>
      <c r="B24" s="12"/>
      <c r="C24" s="12"/>
      <c r="D24" s="13"/>
      <c r="E24" s="12"/>
      <c r="F24" s="14"/>
      <c r="G24" s="13"/>
      <c r="H24" s="14"/>
      <c r="I24" s="13"/>
      <c r="J24" s="12"/>
      <c r="K24" s="12"/>
      <c r="L24" s="14"/>
      <c r="M24" s="13"/>
      <c r="N24" s="12"/>
      <c r="O24" s="12"/>
      <c r="P24" s="14"/>
      <c r="Q24" s="13"/>
      <c r="R24" s="12"/>
      <c r="S24" s="12"/>
      <c r="T24" s="14"/>
      <c r="U24" s="13"/>
      <c r="V24" s="12"/>
      <c r="W24" s="12"/>
      <c r="X24" s="20"/>
      <c r="Y24" s="14"/>
      <c r="Z24" s="13"/>
      <c r="AA24" s="14"/>
      <c r="AB24" s="13"/>
      <c r="AC24" s="12"/>
      <c r="AD24" s="12"/>
      <c r="AE24" s="14"/>
      <c r="AF24" s="13"/>
      <c r="AG24" s="12"/>
      <c r="AH24" s="12"/>
      <c r="AI24" s="14"/>
      <c r="AJ24" s="13"/>
      <c r="AK24" s="12"/>
      <c r="AL24" s="12"/>
      <c r="AM24" s="14"/>
      <c r="AN24" s="13"/>
      <c r="AO24" s="12"/>
      <c r="AP24" s="12"/>
      <c r="AQ24" s="14"/>
      <c r="AR24" s="12"/>
    </row>
    <row r="25" spans="1:44" s="4" customFormat="1" ht="3" customHeight="1" x14ac:dyDescent="0.3"/>
    <row r="26" spans="1:44" s="4" customFormat="1" ht="17.25" x14ac:dyDescent="0.3">
      <c r="B26" s="24" t="s">
        <v>61</v>
      </c>
      <c r="C26" s="24"/>
      <c r="D26" s="24"/>
      <c r="E26" s="24"/>
    </row>
    <row r="27" spans="1:44" s="4" customFormat="1" ht="17.25" x14ac:dyDescent="0.3">
      <c r="B27" s="24" t="s">
        <v>62</v>
      </c>
      <c r="C27" s="24"/>
      <c r="D27" s="24"/>
      <c r="E27" s="24"/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rintOptions horizontalCentered="1"/>
  <pageMargins left="0" right="0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2019-06-13T09:25:06Z</cp:lastPrinted>
  <dcterms:created xsi:type="dcterms:W3CDTF">2004-08-16T17:13:42Z</dcterms:created>
  <dcterms:modified xsi:type="dcterms:W3CDTF">2020-03-20T08:05:11Z</dcterms:modified>
</cp:coreProperties>
</file>