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ก.ย.61\9.กย.61_พี่พรkey\MA.961upweb\"/>
    </mc:Choice>
  </mc:AlternateContent>
  <xr:revisionPtr revIDLastSave="0" documentId="13_ncr:1_{0AD9E849-D11E-47ED-AFFD-F50F9FB81E96}" xr6:coauthVersionLast="40" xr6:coauthVersionMax="40" xr10:uidLastSave="{00000000-0000-0000-0000-000000000000}"/>
  <bookViews>
    <workbookView xWindow="0" yWindow="0" windowWidth="20490" windowHeight="7575" xr2:uid="{7E31C580-A2ED-4D2C-9DEE-F1C1BB9105F5}"/>
  </bookViews>
  <sheets>
    <sheet name="ตารางที่2ok" sheetId="1" r:id="rId1"/>
  </sheets>
  <definedNames>
    <definedName name="_xlnm.Print_Area" localSheetId="0">ตารางที่2ok!$A$1:$D$38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19" i="1"/>
  <c r="B18" i="1"/>
  <c r="B17" i="1"/>
  <c r="B16" i="1"/>
  <c r="D15" i="1"/>
  <c r="C15" i="1"/>
  <c r="B15" i="1"/>
  <c r="B14" i="1"/>
  <c r="B13" i="1"/>
  <c r="B12" i="1"/>
  <c r="D11" i="1"/>
  <c r="C11" i="1"/>
  <c r="B11" i="1"/>
  <c r="B10" i="1"/>
  <c r="B9" i="1"/>
  <c r="B8" i="1"/>
  <c r="B7" i="1"/>
  <c r="D6" i="1"/>
  <c r="D36" i="1" s="1"/>
  <c r="C6" i="1"/>
  <c r="C36" i="1" s="1"/>
  <c r="B6" i="1" l="1"/>
  <c r="B23" i="1" s="1"/>
  <c r="D23" i="1"/>
  <c r="D24" i="1"/>
  <c r="D25" i="1"/>
  <c r="D26" i="1"/>
  <c r="D28" i="1"/>
  <c r="D29" i="1"/>
  <c r="D30" i="1"/>
  <c r="D32" i="1"/>
  <c r="D33" i="1"/>
  <c r="D34" i="1"/>
  <c r="D35" i="1"/>
  <c r="C23" i="1"/>
  <c r="C24" i="1"/>
  <c r="C25" i="1"/>
  <c r="C26" i="1"/>
  <c r="C28" i="1"/>
  <c r="C29" i="1"/>
  <c r="C30" i="1"/>
  <c r="C32" i="1"/>
  <c r="C33" i="1"/>
  <c r="C34" i="1"/>
  <c r="C35" i="1"/>
  <c r="B32" i="1" l="1"/>
  <c r="B24" i="1"/>
  <c r="B29" i="1"/>
  <c r="B36" i="1"/>
  <c r="B28" i="1"/>
  <c r="B33" i="1"/>
  <c r="B25" i="1"/>
  <c r="D27" i="1"/>
  <c r="C31" i="1"/>
  <c r="C27" i="1"/>
  <c r="C22" i="1"/>
  <c r="D31" i="1"/>
  <c r="B34" i="1"/>
  <c r="B30" i="1"/>
  <c r="B26" i="1"/>
  <c r="B35" i="1"/>
  <c r="B31" i="1"/>
  <c r="B27" i="1"/>
  <c r="B22" i="1" l="1"/>
</calcChain>
</file>

<file path=xl/sharedStrings.xml><?xml version="1.0" encoding="utf-8"?>
<sst xmlns="http://schemas.openxmlformats.org/spreadsheetml/2006/main" count="40" uniqueCount="25">
  <si>
    <t>ตารางที่ 2  ประชากรอายุ 15 ปีขึ้นไป จำแนกตามระดับการศึกษาที่สำเร็จ และเพศ</t>
  </si>
  <si>
    <t xml:space="preserve">               เดือนกันยายน พ.ศ. 2561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</si>
  <si>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</si>
  <si>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</si>
  <si>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</si>
  <si>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</si>
  <si>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</si>
  <si>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</si>
  <si>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</si>
  <si>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</si>
  <si>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</si>
  <si>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</si>
  <si>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</si>
  <si>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</si>
  <si>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</si>
  <si>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</si>
  <si>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</si>
  <si>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</si>
  <si>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</si>
  <si>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</si>
  <si>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</si>
  <si>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</si>
  <si>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</si>
  <si>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</si>
  <si>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เดือนกันยายน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</si>
</sst>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#,##0.0"/>
    <numFmt numFmtId="189" formatCode="_-* #,##0.0_-;\-* #,##0.0_-;_-* &quot;-&quot;_-;_-@_-"/>
  </numFmts>
  <fonts count="3" x14ac:knownFonts="1"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1" fillId="0" borderId="0" xfId="0" applyNumberFormat="1" applyFont="1" applyFill="1" applyAlignment="1">
      <alignment horizontal="right"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187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Alignment="1">
      <alignment horizontal="right"/>
    </xf>
    <xf numFmtId="41" fontId="2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189" fontId="1" fillId="0" borderId="0" xfId="0" applyNumberFormat="1" applyFont="1" applyFill="1" applyBorder="1" applyAlignment="1">
      <alignment horizontal="right"/>
    </xf>
    <xf numFmtId="189" fontId="2" fillId="0" borderId="0" xfId="0" applyNumberFormat="1" applyFont="1" applyFill="1" applyBorder="1" applyAlignment="1">
      <alignment horizontal="right"/>
    </xf>
    <xf numFmtId="0" fontId="2" fillId="0" borderId="2" xfId="0" applyFont="1" applyFill="1" applyBorder="1" applyAlignment="1" applyProtection="1">
      <alignment horizontal="left"/>
    </xf>
    <xf numFmtId="189" fontId="2" fillId="0" borderId="2" xfId="0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6F79-DC67-42B4-8B3D-60C8986F0036}">
  <sheetPr>
    <tabColor rgb="FF00B050"/>
  </sheetPr>
  <dimension ref="A1:E38"/>
  <sheetViews>
    <sheetView showGridLines="0" tabSelected="1" view="pageBreakPreview" zoomScale="80" zoomScaleNormal="75" zoomScaleSheetLayoutView="80" workbookViewId="0">
      <selection activeCell="C41" sqref="C41"/>
    </sheetView>
  </sheetViews>
  <sheetFormatPr defaultRowHeight="26.25" customHeight="1" x14ac:dyDescent="0.35"/>
  <cols>
    <col min="1" max="1" width="33.28515625" style="2" customWidth="1"/>
    <col min="2" max="4" width="22.7109375" style="3" customWidth="1"/>
    <col min="5" max="16384" width="9.140625" style="3"/>
  </cols>
  <sheetData>
    <row r="1" spans="1:4" s="2" customFormat="1" ht="23.25" x14ac:dyDescent="0.35">
      <c r="A1" s="2" t="s">
        <v>0</v>
      </c>
      <c r="B1" s="3"/>
      <c r="C1" s="3"/>
      <c r="D1" s="3"/>
    </row>
    <row r="2" spans="1:4" ht="23.25" x14ac:dyDescent="0.35">
      <c r="A2" s="2" t="s">
        <v>1</v>
      </c>
    </row>
    <row r="3" spans="1:4" ht="8.25" customHeight="1" x14ac:dyDescent="0.35"/>
    <row r="4" spans="1:4" s="2" customFormat="1" ht="30" customHeight="1" x14ac:dyDescent="0.35">
      <c r="A4" s="4" t="s">
        <v>2</v>
      </c>
      <c r="B4" s="5" t="s">
        <v>3</v>
      </c>
      <c r="C4" s="5" t="s">
        <v>4</v>
      </c>
      <c r="D4" s="5" t="s">
        <v>5</v>
      </c>
    </row>
    <row r="5" spans="1:4" s="2" customFormat="1" ht="23.25" x14ac:dyDescent="0.35">
      <c r="B5" s="6" t="s">
        <v>6</v>
      </c>
      <c r="C5" s="6"/>
      <c r="D5" s="6"/>
    </row>
    <row r="6" spans="1:4" s="8" customFormat="1" ht="24.95" customHeight="1" x14ac:dyDescent="0.5">
      <c r="A6" s="7" t="s">
        <v>7</v>
      </c>
      <c r="B6" s="1">
        <f>C6+D6</f>
        <v>432243</v>
      </c>
      <c r="C6" s="1">
        <f>C7+C8+C9+C10+C11+C15+C19+C20</f>
        <v>219586</v>
      </c>
      <c r="D6" s="1">
        <f>D7+D8+D9+D10+D11+D15+D19+D20</f>
        <v>212657</v>
      </c>
    </row>
    <row r="7" spans="1:4" s="9" customFormat="1" ht="24.95" customHeight="1" x14ac:dyDescent="0.35">
      <c r="A7" s="23" t="s">
        <v>8</v>
      </c>
      <c r="B7" s="14">
        <f>C7+D7</f>
        <v>10253</v>
      </c>
      <c r="C7" s="14">
        <v>2868</v>
      </c>
      <c r="D7" s="14">
        <v>7385</v>
      </c>
    </row>
    <row r="8" spans="1:4" s="9" customFormat="1" ht="24.95" customHeight="1" x14ac:dyDescent="0.35">
      <c r="A8" s="10" t="s">
        <v>9</v>
      </c>
      <c r="B8" s="14">
        <f>C8+D8</f>
        <v>136245</v>
      </c>
      <c r="C8" s="14">
        <v>64955</v>
      </c>
      <c r="D8" s="14">
        <v>71290</v>
      </c>
    </row>
    <row r="9" spans="1:4" s="9" customFormat="1" ht="24.95" customHeight="1" x14ac:dyDescent="0.35">
      <c r="A9" s="11" t="s">
        <v>10</v>
      </c>
      <c r="B9" s="14">
        <f t="shared" ref="B9:B20" si="0">C9+D9</f>
        <v>120503</v>
      </c>
      <c r="C9" s="14">
        <v>61493</v>
      </c>
      <c r="D9" s="14">
        <v>59010</v>
      </c>
    </row>
    <row r="10" spans="1:4" s="9" customFormat="1" ht="24.95" customHeight="1" x14ac:dyDescent="0.35">
      <c r="A10" s="11" t="s">
        <v>11</v>
      </c>
      <c r="B10" s="14">
        <f t="shared" si="0"/>
        <v>82750</v>
      </c>
      <c r="C10" s="14">
        <v>46127</v>
      </c>
      <c r="D10" s="14">
        <v>36623</v>
      </c>
    </row>
    <row r="11" spans="1:4" ht="24.95" customHeight="1" x14ac:dyDescent="0.35">
      <c r="A11" s="10" t="s">
        <v>12</v>
      </c>
      <c r="B11" s="14">
        <f>C11+D11</f>
        <v>50625</v>
      </c>
      <c r="C11" s="14">
        <f>C12+C13+C14</f>
        <v>27864</v>
      </c>
      <c r="D11" s="14">
        <f>D12+D13+D14</f>
        <v>22761</v>
      </c>
    </row>
    <row r="12" spans="1:4" ht="24.95" customHeight="1" x14ac:dyDescent="0.35">
      <c r="A12" s="12" t="s">
        <v>13</v>
      </c>
      <c r="B12" s="14">
        <f>C12+D12</f>
        <v>44132</v>
      </c>
      <c r="C12" s="14">
        <v>24495</v>
      </c>
      <c r="D12" s="14">
        <v>19637</v>
      </c>
    </row>
    <row r="13" spans="1:4" ht="24.95" customHeight="1" x14ac:dyDescent="0.35">
      <c r="A13" s="12" t="s">
        <v>14</v>
      </c>
      <c r="B13" s="14">
        <f t="shared" si="0"/>
        <v>6493</v>
      </c>
      <c r="C13" s="14">
        <v>3369</v>
      </c>
      <c r="D13" s="14">
        <v>3124</v>
      </c>
    </row>
    <row r="14" spans="1:4" ht="24.95" customHeight="1" x14ac:dyDescent="0.35">
      <c r="A14" s="13" t="s">
        <v>15</v>
      </c>
      <c r="B14" s="15">
        <f t="shared" si="0"/>
        <v>0</v>
      </c>
      <c r="C14" s="15">
        <v>0</v>
      </c>
      <c r="D14" s="15">
        <v>0</v>
      </c>
    </row>
    <row r="15" spans="1:4" ht="24.95" customHeight="1" x14ac:dyDescent="0.35">
      <c r="A15" s="10" t="s">
        <v>16</v>
      </c>
      <c r="B15" s="14">
        <f>B16+B17+B18</f>
        <v>31867</v>
      </c>
      <c r="C15" s="14">
        <f>C16+C17+C18</f>
        <v>16279</v>
      </c>
      <c r="D15" s="14">
        <f>D16+D17+D18</f>
        <v>15588</v>
      </c>
    </row>
    <row r="16" spans="1:4" s="9" customFormat="1" ht="24.95" customHeight="1" x14ac:dyDescent="0.35">
      <c r="A16" s="13" t="s">
        <v>17</v>
      </c>
      <c r="B16" s="14">
        <f t="shared" si="0"/>
        <v>9991</v>
      </c>
      <c r="C16" s="14">
        <v>8546</v>
      </c>
      <c r="D16" s="14">
        <v>1445</v>
      </c>
    </row>
    <row r="17" spans="1:4" s="9" customFormat="1" ht="24.95" customHeight="1" x14ac:dyDescent="0.35">
      <c r="A17" s="13" t="s">
        <v>18</v>
      </c>
      <c r="B17" s="14">
        <f t="shared" si="0"/>
        <v>12137</v>
      </c>
      <c r="C17" s="14">
        <v>5498</v>
      </c>
      <c r="D17" s="14">
        <v>6639</v>
      </c>
    </row>
    <row r="18" spans="1:4" s="9" customFormat="1" ht="24.95" customHeight="1" x14ac:dyDescent="0.35">
      <c r="A18" s="13" t="s">
        <v>19</v>
      </c>
      <c r="B18" s="14">
        <f t="shared" si="0"/>
        <v>9739</v>
      </c>
      <c r="C18" s="14">
        <v>2235</v>
      </c>
      <c r="D18" s="14">
        <v>7504</v>
      </c>
    </row>
    <row r="19" spans="1:4" s="9" customFormat="1" ht="24.95" customHeight="1" x14ac:dyDescent="0.35">
      <c r="A19" s="12" t="s">
        <v>20</v>
      </c>
      <c r="B19" s="15">
        <f t="shared" si="0"/>
        <v>0</v>
      </c>
      <c r="C19" s="15">
        <v>0</v>
      </c>
      <c r="D19" s="15">
        <v>0</v>
      </c>
    </row>
    <row r="20" spans="1:4" s="9" customFormat="1" ht="24.95" customHeight="1" x14ac:dyDescent="0.35">
      <c r="A20" s="12" t="s">
        <v>21</v>
      </c>
      <c r="B20" s="15">
        <f t="shared" si="0"/>
        <v>0</v>
      </c>
      <c r="C20" s="15">
        <v>0</v>
      </c>
      <c r="D20" s="15">
        <v>0</v>
      </c>
    </row>
    <row r="21" spans="1:4" ht="24.95" customHeight="1" x14ac:dyDescent="0.35">
      <c r="A21" s="3"/>
      <c r="B21" s="16" t="s">
        <v>22</v>
      </c>
      <c r="C21" s="16"/>
      <c r="D21" s="16"/>
    </row>
    <row r="22" spans="1:4" s="2" customFormat="1" ht="23.25" x14ac:dyDescent="0.35">
      <c r="A22" s="17" t="s">
        <v>7</v>
      </c>
      <c r="B22" s="18">
        <f>B23+B24+B25+B26+B27+B31</f>
        <v>99.999999999999986</v>
      </c>
      <c r="C22" s="18">
        <f>C23+C24+C25+C26+C27+C31</f>
        <v>100</v>
      </c>
      <c r="D22" s="18">
        <v>100</v>
      </c>
    </row>
    <row r="23" spans="1:4" ht="24.95" customHeight="1" x14ac:dyDescent="0.35">
      <c r="A23" s="23" t="s">
        <v>8</v>
      </c>
      <c r="B23" s="19">
        <f>B7/$B$6*100</f>
        <v>2.372045354117938</v>
      </c>
      <c r="C23" s="19">
        <f>C7/$C$6*100</f>
        <v>1.3060941954405108</v>
      </c>
      <c r="D23" s="19">
        <f>+D7/$D$6*100</f>
        <v>3.4727283842055514</v>
      </c>
    </row>
    <row r="24" spans="1:4" ht="24.95" customHeight="1" x14ac:dyDescent="0.35">
      <c r="A24" s="10" t="s">
        <v>9</v>
      </c>
      <c r="B24" s="19">
        <f t="shared" ref="B24:B36" si="1">B8/$B$6*100</f>
        <v>31.520464183341311</v>
      </c>
      <c r="C24" s="19">
        <f>C8/$C$6*100</f>
        <v>29.580665434044061</v>
      </c>
      <c r="D24" s="19">
        <f t="shared" ref="D24:D30" si="2">+D8/$D$6*100</f>
        <v>33.523467367638972</v>
      </c>
    </row>
    <row r="25" spans="1:4" ht="24.95" customHeight="1" x14ac:dyDescent="0.35">
      <c r="A25" s="11" t="s">
        <v>10</v>
      </c>
      <c r="B25" s="19">
        <f t="shared" si="1"/>
        <v>27.878531289112836</v>
      </c>
      <c r="C25" s="19">
        <f>C9/$C$6*100</f>
        <v>28.004062189757089</v>
      </c>
      <c r="D25" s="19">
        <f t="shared" si="2"/>
        <v>27.748910216922084</v>
      </c>
    </row>
    <row r="26" spans="1:4" ht="24.95" customHeight="1" x14ac:dyDescent="0.35">
      <c r="A26" s="11" t="s">
        <v>11</v>
      </c>
      <c r="B26" s="19">
        <f t="shared" si="1"/>
        <v>19.144323910392995</v>
      </c>
      <c r="C26" s="19">
        <f>C10/$C$6*100</f>
        <v>21.006348310001549</v>
      </c>
      <c r="D26" s="19">
        <f t="shared" si="2"/>
        <v>17.221629196311429</v>
      </c>
    </row>
    <row r="27" spans="1:4" ht="24.95" customHeight="1" x14ac:dyDescent="0.35">
      <c r="A27" s="3" t="s">
        <v>12</v>
      </c>
      <c r="B27" s="19">
        <f t="shared" si="1"/>
        <v>11.712161908926229</v>
      </c>
      <c r="C27" s="19">
        <f>SUM(C28:C30)</f>
        <v>12.689333564070568</v>
      </c>
      <c r="D27" s="19">
        <f>SUM(D28:D30)</f>
        <v>10.703151083669947</v>
      </c>
    </row>
    <row r="28" spans="1:4" ht="24.95" customHeight="1" x14ac:dyDescent="0.35">
      <c r="A28" s="12" t="s">
        <v>13</v>
      </c>
      <c r="B28" s="19">
        <f t="shared" si="1"/>
        <v>10.209997617081132</v>
      </c>
      <c r="C28" s="19">
        <f>C12/$C$6*100</f>
        <v>11.15508274662319</v>
      </c>
      <c r="D28" s="19">
        <f t="shared" si="2"/>
        <v>9.2341187922335024</v>
      </c>
    </row>
    <row r="29" spans="1:4" ht="24.95" customHeight="1" x14ac:dyDescent="0.35">
      <c r="A29" s="12" t="s">
        <v>14</v>
      </c>
      <c r="B29" s="19">
        <f t="shared" si="1"/>
        <v>1.5021642918450964</v>
      </c>
      <c r="C29" s="19">
        <f>C13/$C$6*100</f>
        <v>1.5342508174473781</v>
      </c>
      <c r="D29" s="19">
        <f t="shared" si="2"/>
        <v>1.4690322914364446</v>
      </c>
    </row>
    <row r="30" spans="1:4" ht="24.95" customHeight="1" x14ac:dyDescent="0.35">
      <c r="A30" s="13" t="s">
        <v>15</v>
      </c>
      <c r="B30" s="19">
        <f t="shared" si="1"/>
        <v>0</v>
      </c>
      <c r="C30" s="19">
        <f>C14/$C$6*100</f>
        <v>0</v>
      </c>
      <c r="D30" s="19">
        <f t="shared" si="2"/>
        <v>0</v>
      </c>
    </row>
    <row r="31" spans="1:4" ht="24.95" customHeight="1" x14ac:dyDescent="0.35">
      <c r="A31" s="10" t="s">
        <v>16</v>
      </c>
      <c r="B31" s="19">
        <f t="shared" si="1"/>
        <v>7.372473354108684</v>
      </c>
      <c r="C31" s="19">
        <f>SUM(C32:C34)</f>
        <v>7.4134963066862181</v>
      </c>
      <c r="D31" s="19">
        <f>SUM(D32:D34)</f>
        <v>7.4301137512520157</v>
      </c>
    </row>
    <row r="32" spans="1:4" ht="24.95" customHeight="1" x14ac:dyDescent="0.35">
      <c r="A32" s="13" t="s">
        <v>17</v>
      </c>
      <c r="B32" s="19">
        <f t="shared" si="1"/>
        <v>2.3114313013744581</v>
      </c>
      <c r="C32" s="19">
        <f>C16/$C$6*100</f>
        <v>3.8918692448516756</v>
      </c>
      <c r="D32" s="19">
        <f>+D16/$D$6*100</f>
        <v>0.67949797091090347</v>
      </c>
    </row>
    <row r="33" spans="1:5" ht="24.95" customHeight="1" x14ac:dyDescent="0.35">
      <c r="A33" s="13" t="s">
        <v>18</v>
      </c>
      <c r="B33" s="19">
        <f t="shared" si="1"/>
        <v>2.8079112906397556</v>
      </c>
      <c r="C33" s="19">
        <f>C17/$C$6*100</f>
        <v>2.503802610366781</v>
      </c>
      <c r="D33" s="19">
        <f>+D17/$D$6*100+0.1</f>
        <v>3.2219287397076046</v>
      </c>
    </row>
    <row r="34" spans="1:5" ht="24.95" customHeight="1" x14ac:dyDescent="0.35">
      <c r="A34" s="13" t="s">
        <v>19</v>
      </c>
      <c r="B34" s="19">
        <f t="shared" si="1"/>
        <v>2.2531307620944698</v>
      </c>
      <c r="C34" s="19">
        <f>C18/$C$6*100</f>
        <v>1.0178244514677621</v>
      </c>
      <c r="D34" s="19">
        <f>+D18/$D$6*100</f>
        <v>3.5286870406335082</v>
      </c>
    </row>
    <row r="35" spans="1:5" ht="24.95" customHeight="1" x14ac:dyDescent="0.35">
      <c r="A35" s="12" t="s">
        <v>20</v>
      </c>
      <c r="B35" s="19">
        <f t="shared" si="1"/>
        <v>0</v>
      </c>
      <c r="C35" s="19">
        <f>C19/$C$6*100</f>
        <v>0</v>
      </c>
      <c r="D35" s="19">
        <f>+D19/$D$6*100</f>
        <v>0</v>
      </c>
    </row>
    <row r="36" spans="1:5" ht="24.95" customHeight="1" x14ac:dyDescent="0.35">
      <c r="A36" s="20" t="s">
        <v>21</v>
      </c>
      <c r="B36" s="21">
        <f t="shared" si="1"/>
        <v>0</v>
      </c>
      <c r="C36" s="21">
        <f>C20/$C$6*100</f>
        <v>0</v>
      </c>
      <c r="D36" s="21">
        <f>+D20/$D$6*100</f>
        <v>0</v>
      </c>
      <c r="E36" s="22"/>
    </row>
    <row r="37" spans="1:5" ht="24" customHeight="1" x14ac:dyDescent="0.35">
      <c r="A37" s="3" t="s">
        <v>23</v>
      </c>
    </row>
    <row r="38" spans="1:5" ht="27" customHeight="1" x14ac:dyDescent="0.35">
      <c r="A38" s="3" t="s">
        <v>24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ตารางที่2ok</vt:lpstr>
      <vt:lpstr>ตารางที่2ok!Print_Area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2018-12-21T09:20:19Z</dcterms:created>
  <dcterms:modified xsi:type="dcterms:W3CDTF">2018-12-21T09:21:26Z</dcterms:modified>
</cp:coreProperties>
</file>