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ต.ค.61\MA 1061_เลย\MA 1061\upweb_OK\"/>
    </mc:Choice>
  </mc:AlternateContent>
  <xr:revisionPtr revIDLastSave="0" documentId="8_{7FAA2E4B-C163-447A-AF23-064A00036E42}" xr6:coauthVersionLast="40" xr6:coauthVersionMax="40" xr10:uidLastSave="{00000000-0000-0000-0000-000000000000}"/>
  <bookViews>
    <workbookView xWindow="0" yWindow="0" windowWidth="20490" windowHeight="7575" xr2:uid="{BA3D2C4E-2A5E-4F1D-AAB5-04CE321D5937}"/>
  </bookViews>
  <sheets>
    <sheet name="ตารางที่2_OK" sheetId="1" r:id="rId1"/>
  </sheets>
  <definedNames>
    <definedName name="_xlnm.Print_Area" localSheetId="0">ตารางที่2_OK!$A$1:$D$39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C31" i="1" s="1"/>
  <c r="B15" i="1"/>
  <c r="B14" i="1"/>
  <c r="B13" i="1"/>
  <c r="B12" i="1"/>
  <c r="D11" i="1"/>
  <c r="C11" i="1"/>
  <c r="B11" i="1"/>
  <c r="B10" i="1"/>
  <c r="B9" i="1"/>
  <c r="B8" i="1"/>
  <c r="B7" i="1"/>
  <c r="D6" i="1"/>
  <c r="D36" i="1" s="1"/>
  <c r="C6" i="1"/>
  <c r="C35" i="1" s="1"/>
  <c r="D23" i="1" l="1"/>
  <c r="C24" i="1"/>
  <c r="C25" i="1"/>
  <c r="D26" i="1"/>
  <c r="D28" i="1"/>
  <c r="C29" i="1"/>
  <c r="D30" i="1"/>
  <c r="C33" i="1"/>
  <c r="D35" i="1"/>
  <c r="C36" i="1"/>
  <c r="B6" i="1"/>
  <c r="B24" i="1" s="1"/>
  <c r="C23" i="1"/>
  <c r="D25" i="1"/>
  <c r="C26" i="1"/>
  <c r="C28" i="1"/>
  <c r="C27" i="1" s="1"/>
  <c r="D29" i="1"/>
  <c r="C30" i="1"/>
  <c r="C32" i="1"/>
  <c r="D33" i="1"/>
  <c r="D31" i="1" s="1"/>
  <c r="D34" i="1"/>
  <c r="D27" i="1" l="1"/>
  <c r="B34" i="1"/>
  <c r="B30" i="1"/>
  <c r="B26" i="1"/>
  <c r="B31" i="1"/>
  <c r="B27" i="1"/>
  <c r="B23" i="1"/>
  <c r="C22" i="1"/>
  <c r="B36" i="1"/>
  <c r="B32" i="1"/>
  <c r="B28" i="1"/>
  <c r="B35" i="1"/>
  <c r="B29" i="1"/>
  <c r="B25" i="1"/>
  <c r="B22" i="1" l="1"/>
</calcChain>
</file>

<file path=xl/sharedStrings.xml><?xml version="1.0" encoding="utf-8"?>
<sst xmlns="http://schemas.openxmlformats.org/spreadsheetml/2006/main" count="41" uniqueCount="26">
  <si>
    <t>ตารางที่ 2  ประชากรอายุ 15 ปีขึ้นไป จำแนกตามระดับการศึกษาที่สำเร็จ และเพศ</t>
  </si>
  <si>
    <t xml:space="preserve">               เดือนตุลาคม พ.ศ. 2561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</si>
  <si>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</si>
  <si>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</si>
  <si>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</si>
  <si>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</si>
  <si>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</si>
  <si>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</si>
  <si>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</si>
  <si>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</si>
  <si>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</si>
  <si>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</si>
  <si>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</si>
  <si>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</si>
  <si>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</si>
  <si>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</si>
  <si>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</si>
  <si>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</si>
  <si>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</si>
  <si>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</si>
  <si>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</si>
  <si>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</si>
  <si>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</si>
  <si>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</si>
  <si>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</si>
  <si>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เดือนตุลาคม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</si>
</sst>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#,##0.0"/>
    <numFmt numFmtId="188" formatCode="_-* #,##0.0_-;\-* #,##0.0_-;_-* &quot;-&quot;_-;_-@_-"/>
    <numFmt numFmtId="189" formatCode="0.0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</xf>
    <xf numFmtId="188" fontId="2" fillId="0" borderId="2" xfId="0" applyNumberFormat="1" applyFont="1" applyBorder="1" applyAlignment="1">
      <alignment horizontal="right"/>
    </xf>
    <xf numFmtId="188" fontId="4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/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8FF3-11BE-46D0-B124-EB35FE9948E7}">
  <sheetPr>
    <tabColor rgb="FF00B050"/>
  </sheetPr>
  <dimension ref="A1:F39"/>
  <sheetViews>
    <sheetView showGridLines="0" tabSelected="1" view="pageBreakPreview" zoomScale="80" zoomScaleNormal="75" zoomScaleSheetLayoutView="80" workbookViewId="0">
      <selection activeCell="B11" sqref="B11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3.25" x14ac:dyDescent="0.35">
      <c r="A1" s="1" t="s">
        <v>0</v>
      </c>
      <c r="B1" s="2"/>
      <c r="C1" s="2"/>
      <c r="D1" s="2"/>
    </row>
    <row r="2" spans="1:4" ht="23.25" x14ac:dyDescent="0.35">
      <c r="A2" s="1" t="s">
        <v>1</v>
      </c>
    </row>
    <row r="3" spans="1:4" ht="8.25" customHeight="1" x14ac:dyDescent="0.35"/>
    <row r="4" spans="1:4" s="1" customFormat="1" ht="30" customHeight="1" x14ac:dyDescent="0.35">
      <c r="A4" s="3" t="s">
        <v>2</v>
      </c>
      <c r="B4" s="4" t="s">
        <v>3</v>
      </c>
      <c r="C4" s="4" t="s">
        <v>4</v>
      </c>
      <c r="D4" s="4" t="s">
        <v>5</v>
      </c>
    </row>
    <row r="5" spans="1:4" s="1" customFormat="1" ht="23.25" x14ac:dyDescent="0.35">
      <c r="B5" s="5" t="s">
        <v>6</v>
      </c>
      <c r="C5" s="5"/>
      <c r="D5" s="5"/>
    </row>
    <row r="6" spans="1:4" s="9" customFormat="1" ht="24.95" customHeight="1" x14ac:dyDescent="0.5">
      <c r="A6" s="6" t="s">
        <v>7</v>
      </c>
      <c r="B6" s="7">
        <f>C6+D6</f>
        <v>445279</v>
      </c>
      <c r="C6" s="8">
        <f>C7+C8+C9+C10+C11+C15+C19+C20</f>
        <v>219608</v>
      </c>
      <c r="D6" s="8">
        <f>D7+D8+D9+D10+D11+D15+D19+D20</f>
        <v>225671</v>
      </c>
    </row>
    <row r="7" spans="1:4" s="13" customFormat="1" ht="24.95" customHeight="1" x14ac:dyDescent="0.35">
      <c r="A7" s="10" t="s">
        <v>8</v>
      </c>
      <c r="B7" s="11">
        <f t="shared" ref="B7:B20" si="0">C7+D7</f>
        <v>13808</v>
      </c>
      <c r="C7" s="12">
        <v>5042</v>
      </c>
      <c r="D7" s="12">
        <v>8766</v>
      </c>
    </row>
    <row r="8" spans="1:4" s="13" customFormat="1" ht="24.95" customHeight="1" x14ac:dyDescent="0.35">
      <c r="A8" s="14" t="s">
        <v>9</v>
      </c>
      <c r="B8" s="11">
        <f t="shared" si="0"/>
        <v>138469</v>
      </c>
      <c r="C8" s="12">
        <v>65884</v>
      </c>
      <c r="D8" s="12">
        <v>72585</v>
      </c>
    </row>
    <row r="9" spans="1:4" s="13" customFormat="1" ht="24.95" customHeight="1" x14ac:dyDescent="0.35">
      <c r="A9" s="15" t="s">
        <v>10</v>
      </c>
      <c r="B9" s="11">
        <f t="shared" si="0"/>
        <v>117678</v>
      </c>
      <c r="C9" s="12">
        <v>60393</v>
      </c>
      <c r="D9" s="12">
        <v>57285</v>
      </c>
    </row>
    <row r="10" spans="1:4" s="13" customFormat="1" ht="24.95" customHeight="1" x14ac:dyDescent="0.35">
      <c r="A10" s="15" t="s">
        <v>11</v>
      </c>
      <c r="B10" s="11">
        <f t="shared" si="0"/>
        <v>81950</v>
      </c>
      <c r="C10" s="12">
        <v>45594</v>
      </c>
      <c r="D10" s="12">
        <v>36356</v>
      </c>
    </row>
    <row r="11" spans="1:4" ht="24.95" customHeight="1" x14ac:dyDescent="0.35">
      <c r="A11" s="14" t="s">
        <v>12</v>
      </c>
      <c r="B11" s="11">
        <f>C11+D11</f>
        <v>48875</v>
      </c>
      <c r="C11" s="12">
        <f>C12+C13+C14</f>
        <v>26357</v>
      </c>
      <c r="D11" s="12">
        <f>D12+D13+D14</f>
        <v>22518</v>
      </c>
    </row>
    <row r="12" spans="1:4" ht="24.95" customHeight="1" x14ac:dyDescent="0.35">
      <c r="A12" s="16" t="s">
        <v>13</v>
      </c>
      <c r="B12" s="11">
        <f>C12+D12</f>
        <v>42576</v>
      </c>
      <c r="C12" s="12">
        <v>22925</v>
      </c>
      <c r="D12" s="12">
        <v>19651</v>
      </c>
    </row>
    <row r="13" spans="1:4" ht="24.95" customHeight="1" x14ac:dyDescent="0.35">
      <c r="A13" s="16" t="s">
        <v>14</v>
      </c>
      <c r="B13" s="11">
        <f t="shared" si="0"/>
        <v>6299</v>
      </c>
      <c r="C13" s="12">
        <v>3432</v>
      </c>
      <c r="D13" s="12">
        <v>2867</v>
      </c>
    </row>
    <row r="14" spans="1:4" ht="24.95" customHeight="1" x14ac:dyDescent="0.35">
      <c r="A14" s="17" t="s">
        <v>15</v>
      </c>
      <c r="B14" s="18">
        <f t="shared" si="0"/>
        <v>0</v>
      </c>
      <c r="C14" s="19">
        <v>0</v>
      </c>
      <c r="D14" s="19">
        <v>0</v>
      </c>
    </row>
    <row r="15" spans="1:4" ht="24.95" customHeight="1" x14ac:dyDescent="0.35">
      <c r="A15" s="14" t="s">
        <v>16</v>
      </c>
      <c r="B15" s="11">
        <f>B16+B17+B18</f>
        <v>44499</v>
      </c>
      <c r="C15" s="12">
        <f>C16+C17+C18</f>
        <v>16338</v>
      </c>
      <c r="D15" s="12">
        <f>D16+D17+D18</f>
        <v>28161</v>
      </c>
    </row>
    <row r="16" spans="1:4" s="13" customFormat="1" ht="24.95" customHeight="1" x14ac:dyDescent="0.35">
      <c r="A16" s="17" t="s">
        <v>17</v>
      </c>
      <c r="B16" s="20">
        <f t="shared" si="0"/>
        <v>25908</v>
      </c>
      <c r="C16" s="21">
        <v>8834</v>
      </c>
      <c r="D16" s="21">
        <v>17074</v>
      </c>
    </row>
    <row r="17" spans="1:4" s="13" customFormat="1" ht="24.95" customHeight="1" x14ac:dyDescent="0.35">
      <c r="A17" s="17" t="s">
        <v>18</v>
      </c>
      <c r="B17" s="20">
        <f t="shared" si="0"/>
        <v>12647</v>
      </c>
      <c r="C17" s="21">
        <v>6061</v>
      </c>
      <c r="D17" s="21">
        <v>6586</v>
      </c>
    </row>
    <row r="18" spans="1:4" s="13" customFormat="1" ht="24.95" customHeight="1" x14ac:dyDescent="0.35">
      <c r="A18" s="17" t="s">
        <v>19</v>
      </c>
      <c r="B18" s="20">
        <f t="shared" si="0"/>
        <v>5944</v>
      </c>
      <c r="C18" s="21">
        <v>1443</v>
      </c>
      <c r="D18" s="21">
        <v>4501</v>
      </c>
    </row>
    <row r="19" spans="1:4" s="13" customFormat="1" ht="24.95" customHeight="1" x14ac:dyDescent="0.35">
      <c r="A19" s="16" t="s">
        <v>20</v>
      </c>
      <c r="B19" s="22">
        <f t="shared" si="0"/>
        <v>0</v>
      </c>
      <c r="C19" s="23">
        <v>0</v>
      </c>
      <c r="D19" s="23">
        <v>0</v>
      </c>
    </row>
    <row r="20" spans="1:4" s="13" customFormat="1" ht="24.95" customHeight="1" x14ac:dyDescent="0.35">
      <c r="A20" s="16" t="s">
        <v>21</v>
      </c>
      <c r="B20" s="22">
        <f t="shared" si="0"/>
        <v>0</v>
      </c>
      <c r="C20" s="23">
        <v>0</v>
      </c>
      <c r="D20" s="23">
        <v>0</v>
      </c>
    </row>
    <row r="21" spans="1:4" ht="24.95" customHeight="1" x14ac:dyDescent="0.35">
      <c r="A21" s="2"/>
      <c r="B21" s="24" t="s">
        <v>22</v>
      </c>
      <c r="C21" s="24"/>
      <c r="D21" s="24"/>
    </row>
    <row r="22" spans="1:4" s="1" customFormat="1" ht="23.25" x14ac:dyDescent="0.35">
      <c r="A22" s="25" t="s">
        <v>7</v>
      </c>
      <c r="B22" s="26">
        <f>B23+B24+B25+B26+B27+B31</f>
        <v>100</v>
      </c>
      <c r="C22" s="26">
        <f>C23+C24+C25+C26+C27+C31</f>
        <v>100</v>
      </c>
      <c r="D22" s="26">
        <v>100</v>
      </c>
    </row>
    <row r="23" spans="1:4" ht="24.95" customHeight="1" x14ac:dyDescent="0.35">
      <c r="A23" s="10" t="s">
        <v>8</v>
      </c>
      <c r="B23" s="27">
        <f>B7/$B$6*100</f>
        <v>3.1009771401750363</v>
      </c>
      <c r="C23" s="27">
        <f>C7/$C$6*100</f>
        <v>2.2959090743506612</v>
      </c>
      <c r="D23" s="27">
        <f>+D7/$D$6*100</f>
        <v>3.8844158088544827</v>
      </c>
    </row>
    <row r="24" spans="1:4" ht="24.95" customHeight="1" x14ac:dyDescent="0.35">
      <c r="A24" s="14" t="s">
        <v>9</v>
      </c>
      <c r="B24" s="27">
        <f t="shared" ref="B24:B36" si="1">B8/$B$6*100</f>
        <v>31.097132359711548</v>
      </c>
      <c r="C24" s="27">
        <f>C8/$C$6*100</f>
        <v>30.000728570908166</v>
      </c>
      <c r="D24" s="27">
        <v>32.1</v>
      </c>
    </row>
    <row r="25" spans="1:4" ht="24.95" customHeight="1" x14ac:dyDescent="0.35">
      <c r="A25" s="15" t="s">
        <v>10</v>
      </c>
      <c r="B25" s="27">
        <f t="shared" si="1"/>
        <v>26.427924963899041</v>
      </c>
      <c r="C25" s="27">
        <f>C9/$C$6*100</f>
        <v>27.500364285454083</v>
      </c>
      <c r="D25" s="27">
        <f t="shared" ref="D25:D30" si="2">+D9/$D$6*100</f>
        <v>25.384298381271854</v>
      </c>
    </row>
    <row r="26" spans="1:4" ht="24.95" customHeight="1" x14ac:dyDescent="0.35">
      <c r="A26" s="15" t="s">
        <v>11</v>
      </c>
      <c r="B26" s="27">
        <f t="shared" si="1"/>
        <v>18.404191529355749</v>
      </c>
      <c r="C26" s="27">
        <f>C10/$C$6*100</f>
        <v>20.761538741758041</v>
      </c>
      <c r="D26" s="27">
        <f t="shared" si="2"/>
        <v>16.110178091114939</v>
      </c>
    </row>
    <row r="27" spans="1:4" ht="24.95" customHeight="1" x14ac:dyDescent="0.35">
      <c r="A27" s="2" t="s">
        <v>12</v>
      </c>
      <c r="B27" s="27">
        <f t="shared" si="1"/>
        <v>10.976264319673733</v>
      </c>
      <c r="C27" s="27">
        <f>SUM(C28:C30)</f>
        <v>12.001839641543112</v>
      </c>
      <c r="D27" s="27">
        <f>SUM(D28:D30)</f>
        <v>9.9782426629917005</v>
      </c>
    </row>
    <row r="28" spans="1:4" ht="24.95" customHeight="1" x14ac:dyDescent="0.35">
      <c r="A28" s="16" t="s">
        <v>13</v>
      </c>
      <c r="B28" s="27">
        <f t="shared" si="1"/>
        <v>9.5616456199371633</v>
      </c>
      <c r="C28" s="28">
        <f t="shared" ref="C28:C33" si="3">C12/$C$6*100</f>
        <v>10.439055043532111</v>
      </c>
      <c r="D28" s="28">
        <f t="shared" si="2"/>
        <v>8.7078091558064621</v>
      </c>
    </row>
    <row r="29" spans="1:4" ht="24.95" customHeight="1" x14ac:dyDescent="0.35">
      <c r="A29" s="16" t="s">
        <v>14</v>
      </c>
      <c r="B29" s="27">
        <f t="shared" si="1"/>
        <v>1.4146186997365697</v>
      </c>
      <c r="C29" s="28">
        <f t="shared" si="3"/>
        <v>1.5627845980110016</v>
      </c>
      <c r="D29" s="28">
        <f t="shared" si="2"/>
        <v>1.2704335071852388</v>
      </c>
    </row>
    <row r="30" spans="1:4" ht="24.95" customHeight="1" x14ac:dyDescent="0.35">
      <c r="A30" s="17" t="s">
        <v>15</v>
      </c>
      <c r="B30" s="27">
        <f t="shared" si="1"/>
        <v>0</v>
      </c>
      <c r="C30" s="28">
        <f t="shared" si="3"/>
        <v>0</v>
      </c>
      <c r="D30" s="28">
        <f t="shared" si="2"/>
        <v>0</v>
      </c>
    </row>
    <row r="31" spans="1:4" ht="24.95" customHeight="1" x14ac:dyDescent="0.35">
      <c r="A31" s="14" t="s">
        <v>16</v>
      </c>
      <c r="B31" s="27">
        <f t="shared" si="1"/>
        <v>9.9935096871848881</v>
      </c>
      <c r="C31" s="28">
        <f t="shared" si="3"/>
        <v>7.4396196859859387</v>
      </c>
      <c r="D31" s="28">
        <f>SUM(D32:D34)</f>
        <v>12.512904183523803</v>
      </c>
    </row>
    <row r="32" spans="1:4" ht="24.95" customHeight="1" x14ac:dyDescent="0.35">
      <c r="A32" s="17" t="s">
        <v>17</v>
      </c>
      <c r="B32" s="27">
        <f t="shared" si="1"/>
        <v>5.8183745471940069</v>
      </c>
      <c r="C32" s="28">
        <f t="shared" si="3"/>
        <v>4.0226221266984812</v>
      </c>
      <c r="D32" s="28">
        <v>7.5</v>
      </c>
    </row>
    <row r="33" spans="1:6" ht="24.95" customHeight="1" x14ac:dyDescent="0.35">
      <c r="A33" s="17" t="s">
        <v>18</v>
      </c>
      <c r="B33" s="27">
        <v>2.9</v>
      </c>
      <c r="C33" s="28">
        <f t="shared" si="3"/>
        <v>2.7599176714873774</v>
      </c>
      <c r="D33" s="28">
        <f>+D17/$D$6*100+0.1</f>
        <v>3.0184077706041097</v>
      </c>
    </row>
    <row r="34" spans="1:6" ht="24.95" customHeight="1" x14ac:dyDescent="0.35">
      <c r="A34" s="17" t="s">
        <v>19</v>
      </c>
      <c r="B34" s="27">
        <f t="shared" si="1"/>
        <v>1.3348934039108065</v>
      </c>
      <c r="C34" s="27">
        <v>0.6</v>
      </c>
      <c r="D34" s="28">
        <f>+D18/$D$6*100</f>
        <v>1.9944964129196929</v>
      </c>
    </row>
    <row r="35" spans="1:6" ht="24.95" customHeight="1" x14ac:dyDescent="0.35">
      <c r="A35" s="16" t="s">
        <v>20</v>
      </c>
      <c r="B35" s="27">
        <f t="shared" si="1"/>
        <v>0</v>
      </c>
      <c r="C35" s="27">
        <f>C19/$C$6*100</f>
        <v>0</v>
      </c>
      <c r="D35" s="28">
        <f>+D19/$D$6*100</f>
        <v>0</v>
      </c>
    </row>
    <row r="36" spans="1:6" ht="24.95" customHeight="1" x14ac:dyDescent="0.35">
      <c r="A36" s="29" t="s">
        <v>21</v>
      </c>
      <c r="B36" s="30">
        <f t="shared" si="1"/>
        <v>0</v>
      </c>
      <c r="C36" s="30">
        <f>C20/$C$6*100</f>
        <v>0</v>
      </c>
      <c r="D36" s="31">
        <f>+D20/$D$6*100</f>
        <v>0</v>
      </c>
      <c r="E36" s="32"/>
      <c r="F36" s="32"/>
    </row>
    <row r="37" spans="1:6" s="33" customFormat="1" ht="6.75" customHeight="1" x14ac:dyDescent="0.35">
      <c r="A37" s="33" t="s">
        <v>23</v>
      </c>
      <c r="B37" s="34"/>
      <c r="E37" s="35"/>
      <c r="F37" s="35"/>
    </row>
    <row r="38" spans="1:6" s="37" customFormat="1" ht="23.25" customHeight="1" x14ac:dyDescent="0.5">
      <c r="A38" s="36" t="s">
        <v>24</v>
      </c>
    </row>
    <row r="39" spans="1:6" s="37" customFormat="1" ht="27" customHeight="1" x14ac:dyDescent="0.5">
      <c r="A39" s="36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ตารางที่2_OK</vt:lpstr>
      <vt:lpstr>ตารางที่2_OK!Print_Area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2019-01-03T05:55:14Z</dcterms:created>
  <dcterms:modified xsi:type="dcterms:W3CDTF">2019-01-03T05:55:24Z</dcterms:modified>
</cp:coreProperties>
</file>