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งานสถิติเลย\3.รายงานสถิติ_ฝ่าย ว\2.รายงาน สรง\3.รายงานสรง.2561\เดือน พ.ย.61\"/>
    </mc:Choice>
  </mc:AlternateContent>
  <xr:revisionPtr revIDLastSave="0" documentId="13_ncr:1_{F9A2B283-02D1-4555-9DED-D3B233B0E9CB}" xr6:coauthVersionLast="40" xr6:coauthVersionMax="40" xr10:uidLastSave="{00000000-0000-0000-0000-000000000000}"/>
  <bookViews>
    <workbookView xWindow="0" yWindow="0" windowWidth="20490" windowHeight="7575" xr2:uid="{1C2582D3-8D76-4AE0-9410-A1830DC09C9E}"/>
  </bookViews>
  <sheets>
    <sheet name="ตารางที่2_OK" sheetId="1" r:id="rId1"/>
  </sheets>
  <definedNames>
    <definedName name="_xlnm.Print_Area" localSheetId="0">ตารางที่2_OK!$A$1:$D$39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B19" i="1"/>
  <c r="B18" i="1"/>
  <c r="B17" i="1"/>
  <c r="B16" i="1"/>
  <c r="D15" i="1"/>
  <c r="D31" i="1" s="1"/>
  <c r="C15" i="1"/>
  <c r="C31" i="1" s="1"/>
  <c r="B15" i="1"/>
  <c r="B14" i="1"/>
  <c r="B13" i="1"/>
  <c r="B12" i="1"/>
  <c r="D11" i="1"/>
  <c r="D27" i="1" s="1"/>
  <c r="C11" i="1"/>
  <c r="B11" i="1"/>
  <c r="B10" i="1"/>
  <c r="B9" i="1"/>
  <c r="B8" i="1"/>
  <c r="B7" i="1"/>
  <c r="D6" i="1"/>
  <c r="D36" i="1" s="1"/>
  <c r="C6" i="1"/>
  <c r="C35" i="1" s="1"/>
  <c r="B25" i="1" l="1"/>
  <c r="B29" i="1"/>
  <c r="B33" i="1"/>
  <c r="B24" i="1"/>
  <c r="B28" i="1"/>
  <c r="B32" i="1"/>
  <c r="B36" i="1"/>
  <c r="B6" i="1"/>
  <c r="B22" i="1" s="1"/>
  <c r="C22" i="1"/>
  <c r="D24" i="1"/>
  <c r="C25" i="1"/>
  <c r="D26" i="1"/>
  <c r="C28" i="1"/>
  <c r="D29" i="1"/>
  <c r="C30" i="1"/>
  <c r="C32" i="1"/>
  <c r="D33" i="1"/>
  <c r="C34" i="1"/>
  <c r="D35" i="1"/>
  <c r="C36" i="1"/>
  <c r="D22" i="1"/>
  <c r="D23" i="1"/>
  <c r="C24" i="1"/>
  <c r="D25" i="1"/>
  <c r="C26" i="1"/>
  <c r="D28" i="1"/>
  <c r="C29" i="1"/>
  <c r="D30" i="1"/>
  <c r="D32" i="1"/>
  <c r="C33" i="1"/>
  <c r="D34" i="1"/>
  <c r="B34" i="1" l="1"/>
  <c r="B30" i="1"/>
  <c r="B26" i="1"/>
  <c r="B35" i="1"/>
  <c r="B31" i="1"/>
  <c r="B27" i="1"/>
  <c r="B23" i="1"/>
</calcChain>
</file>

<file path=xl/sharedStrings.xml><?xml version="1.0" encoding="utf-8"?>
<sst xmlns="http://schemas.openxmlformats.org/spreadsheetml/2006/main" count="41" uniqueCount="26">
  <si>
    <t>ตารางที่ 2  ประชากรอายุ 15 ปีขึ้นไป จำแนกตามระดับการศึกษาที่สำเร็จ และเพศ</t>
  </si>
  <si>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</si>
  <si>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</si>
  <si>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</si>
  <si>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</si>
  <si>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</si>
  <si>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</si>
  <si>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</si>
  <si>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</si>
  <si>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</si>
  <si>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</si>
  <si>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</si>
  <si>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</si>
  <si>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</si>
  <si>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</si>
  <si>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</si>
  <si>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</si>
  <si>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</si>
  <si>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</si>
  <si>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</si>
  <si>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</si>
  <si>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</si>
  <si>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.. จำนวนเล็กน้อย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</si>
  <si>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</si>
  <si>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เดือนพฤศจิกายน พ.ศ. 2561</t>
  </si>
  <si>
    <t xml:space="preserve">               เดือนพฤศจิกายน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</si>
</sst>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87" formatCode="#,##0.0"/>
    <numFmt numFmtId="188" formatCode="0.0"/>
    <numFmt numFmtId="189" formatCode="_-* #,##0.0_-;\-* #,##0.0_-;_-* &quot;-&quot;_-;_-@_-"/>
    <numFmt numFmtId="190" formatCode="_(* #,##0_);_(* \(#,##0\);_(* &quot;-&quot;_);_(@_)"/>
  </numFmts>
  <fonts count="5" x14ac:knownFonts="1">
    <font>
      <sz val="14"/>
      <name val="Cordia New"/>
      <family val="2"/>
    </font>
    <font>
      <b/>
      <sz val="18"/>
      <name val="TH SarabunPSK"/>
      <family val="2"/>
      <charset val="222"/>
    </font>
    <font>
      <sz val="18"/>
      <name val="TH SarabunPSK"/>
      <family val="2"/>
      <charset val="222"/>
    </font>
    <font>
      <sz val="16"/>
      <name val="TH SarabunPSK"/>
      <family val="2"/>
      <charset val="22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3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/>
    <xf numFmtId="3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/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187" fontId="2" fillId="0" borderId="0" xfId="0" applyNumberFormat="1" applyFont="1" applyFill="1" applyBorder="1" applyAlignment="1" applyProtection="1">
      <alignment horizontal="left"/>
    </xf>
    <xf numFmtId="41" fontId="2" fillId="0" borderId="0" xfId="0" applyNumberFormat="1" applyFont="1" applyFill="1" applyAlignment="1">
      <alignment horizontal="right"/>
    </xf>
    <xf numFmtId="188" fontId="2" fillId="0" borderId="0" xfId="0" applyNumberFormat="1" applyFont="1" applyFill="1"/>
    <xf numFmtId="0" fontId="1" fillId="0" borderId="0" xfId="0" applyFont="1" applyFill="1" applyBorder="1" applyAlignment="1">
      <alignment horizontal="center"/>
    </xf>
    <xf numFmtId="189" fontId="1" fillId="0" borderId="0" xfId="0" applyNumberFormat="1" applyFont="1" applyFill="1" applyBorder="1" applyAlignment="1">
      <alignment horizontal="right"/>
    </xf>
    <xf numFmtId="188" fontId="1" fillId="0" borderId="0" xfId="0" applyNumberFormat="1" applyFont="1" applyFill="1"/>
    <xf numFmtId="189" fontId="2" fillId="0" borderId="0" xfId="0" applyNumberFormat="1" applyFont="1" applyFill="1" applyBorder="1" applyAlignment="1">
      <alignment horizontal="right"/>
    </xf>
    <xf numFmtId="188" fontId="2" fillId="0" borderId="0" xfId="0" applyNumberFormat="1" applyFont="1" applyFill="1" applyBorder="1" applyAlignment="1">
      <alignment horizontal="right"/>
    </xf>
    <xf numFmtId="190" fontId="2" fillId="0" borderId="0" xfId="0" applyNumberFormat="1" applyFont="1" applyFill="1" applyBorder="1" applyAlignment="1">
      <alignment horizontal="right"/>
    </xf>
    <xf numFmtId="188" fontId="2" fillId="0" borderId="0" xfId="0" applyNumberFormat="1" applyFont="1" applyFill="1" applyAlignment="1">
      <alignment horizontal="right"/>
    </xf>
    <xf numFmtId="0" fontId="2" fillId="0" borderId="2" xfId="0" applyFont="1" applyFill="1" applyBorder="1" applyAlignment="1" applyProtection="1">
      <alignment horizontal="left"/>
    </xf>
    <xf numFmtId="189" fontId="2" fillId="0" borderId="2" xfId="0" applyNumberFormat="1" applyFont="1" applyFill="1" applyBorder="1" applyAlignment="1">
      <alignment horizontal="right"/>
    </xf>
    <xf numFmtId="0" fontId="2" fillId="0" borderId="0" xfId="0" applyFont="1" applyFill="1" applyBorder="1"/>
    <xf numFmtId="0" fontId="3" fillId="0" borderId="0" xfId="0" applyFont="1" applyFill="1"/>
    <xf numFmtId="0" fontId="4" fillId="0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8AC2D-361E-475C-B133-3E801B40075E}">
  <sheetPr>
    <tabColor rgb="FF00B050"/>
  </sheetPr>
  <dimension ref="A1:K39"/>
  <sheetViews>
    <sheetView showGridLines="0" tabSelected="1" view="pageBreakPreview" zoomScale="80" zoomScaleNormal="75" zoomScaleSheetLayoutView="80" workbookViewId="0">
      <selection activeCell="B10" sqref="B10"/>
    </sheetView>
  </sheetViews>
  <sheetFormatPr defaultRowHeight="26.25" customHeight="1" x14ac:dyDescent="0.35"/>
  <cols>
    <col min="1" max="1" width="33.28515625" style="1" customWidth="1"/>
    <col min="2" max="4" width="22.7109375" style="2" customWidth="1"/>
    <col min="5" max="5" width="9.140625" style="2"/>
    <col min="6" max="8" width="10.7109375" style="2" customWidth="1"/>
    <col min="9" max="16384" width="9.140625" style="2"/>
  </cols>
  <sheetData>
    <row r="1" spans="1:4" s="1" customFormat="1" ht="23.25" x14ac:dyDescent="0.35">
      <c r="A1" s="1" t="s">
        <v>0</v>
      </c>
      <c r="B1" s="2"/>
      <c r="C1" s="2"/>
      <c r="D1" s="2"/>
    </row>
    <row r="2" spans="1:4" ht="23.25" x14ac:dyDescent="0.35">
      <c r="A2" s="1" t="s">
        <v>25</v>
      </c>
    </row>
    <row r="3" spans="1:4" ht="8.25" customHeight="1" x14ac:dyDescent="0.35"/>
    <row r="4" spans="1:4" s="1" customFormat="1" ht="30" customHeight="1" x14ac:dyDescent="0.35">
      <c r="A4" s="3" t="s">
        <v>1</v>
      </c>
      <c r="B4" s="4" t="s">
        <v>2</v>
      </c>
      <c r="C4" s="4" t="s">
        <v>3</v>
      </c>
      <c r="D4" s="4" t="s">
        <v>4</v>
      </c>
    </row>
    <row r="5" spans="1:4" s="1" customFormat="1" ht="23.25" x14ac:dyDescent="0.35">
      <c r="B5" s="29" t="s">
        <v>5</v>
      </c>
      <c r="C5" s="29"/>
      <c r="D5" s="29"/>
    </row>
    <row r="6" spans="1:4" s="7" customFormat="1" ht="24.95" customHeight="1" x14ac:dyDescent="0.5">
      <c r="A6" s="5" t="s">
        <v>6</v>
      </c>
      <c r="B6" s="6">
        <f>C6+D6</f>
        <v>445301</v>
      </c>
      <c r="C6" s="6">
        <f>C7+C8+C9+C10+C11+C15+C19+C20</f>
        <v>219607</v>
      </c>
      <c r="D6" s="6">
        <f>D7+D8+D9+D10+D11+D15+D19+D20</f>
        <v>225694</v>
      </c>
    </row>
    <row r="7" spans="1:4" s="10" customFormat="1" ht="24.95" customHeight="1" x14ac:dyDescent="0.35">
      <c r="A7" s="8" t="s">
        <v>7</v>
      </c>
      <c r="B7" s="9">
        <f t="shared" ref="B7:B20" si="0">C7+D7</f>
        <v>14464</v>
      </c>
      <c r="C7" s="9">
        <v>5607</v>
      </c>
      <c r="D7" s="9">
        <v>8857</v>
      </c>
    </row>
    <row r="8" spans="1:4" s="10" customFormat="1" ht="24.95" customHeight="1" x14ac:dyDescent="0.35">
      <c r="A8" s="11" t="s">
        <v>8</v>
      </c>
      <c r="B8" s="9">
        <f t="shared" si="0"/>
        <v>139339</v>
      </c>
      <c r="C8" s="9">
        <v>65363</v>
      </c>
      <c r="D8" s="9">
        <v>73976</v>
      </c>
    </row>
    <row r="9" spans="1:4" s="10" customFormat="1" ht="24.95" customHeight="1" x14ac:dyDescent="0.35">
      <c r="A9" s="12" t="s">
        <v>9</v>
      </c>
      <c r="B9" s="9">
        <f t="shared" si="0"/>
        <v>113818</v>
      </c>
      <c r="C9" s="9">
        <v>59010</v>
      </c>
      <c r="D9" s="9">
        <v>54808</v>
      </c>
    </row>
    <row r="10" spans="1:4" s="10" customFormat="1" ht="24.95" customHeight="1" x14ac:dyDescent="0.35">
      <c r="A10" s="12" t="s">
        <v>10</v>
      </c>
      <c r="B10" s="9">
        <f t="shared" si="0"/>
        <v>82483</v>
      </c>
      <c r="C10" s="9">
        <v>46298</v>
      </c>
      <c r="D10" s="9">
        <v>36185</v>
      </c>
    </row>
    <row r="11" spans="1:4" ht="24.95" customHeight="1" x14ac:dyDescent="0.35">
      <c r="A11" s="11" t="s">
        <v>11</v>
      </c>
      <c r="B11" s="9">
        <f>C11+D11</f>
        <v>51166</v>
      </c>
      <c r="C11" s="9">
        <f>C12+C13+C14</f>
        <v>27400</v>
      </c>
      <c r="D11" s="9">
        <f>D12+D13+D14</f>
        <v>23766</v>
      </c>
    </row>
    <row r="12" spans="1:4" ht="24.95" customHeight="1" x14ac:dyDescent="0.35">
      <c r="A12" s="13" t="s">
        <v>12</v>
      </c>
      <c r="B12" s="9">
        <f>C12+D12</f>
        <v>45220</v>
      </c>
      <c r="C12" s="9">
        <v>24021</v>
      </c>
      <c r="D12" s="9">
        <v>21199</v>
      </c>
    </row>
    <row r="13" spans="1:4" ht="24.95" customHeight="1" x14ac:dyDescent="0.35">
      <c r="A13" s="13" t="s">
        <v>13</v>
      </c>
      <c r="B13" s="9">
        <f t="shared" si="0"/>
        <v>5946</v>
      </c>
      <c r="C13" s="9">
        <v>3379</v>
      </c>
      <c r="D13" s="9">
        <v>2567</v>
      </c>
    </row>
    <row r="14" spans="1:4" ht="24.95" customHeight="1" x14ac:dyDescent="0.35">
      <c r="A14" s="14" t="s">
        <v>14</v>
      </c>
      <c r="B14" s="15">
        <f t="shared" si="0"/>
        <v>0</v>
      </c>
      <c r="C14" s="15">
        <v>0</v>
      </c>
      <c r="D14" s="15">
        <v>0</v>
      </c>
    </row>
    <row r="15" spans="1:4" ht="24.95" customHeight="1" x14ac:dyDescent="0.35">
      <c r="A15" s="11" t="s">
        <v>15</v>
      </c>
      <c r="B15" s="9">
        <f>B16+B17+B18</f>
        <v>44031</v>
      </c>
      <c r="C15" s="9">
        <f>C16+C17+C18</f>
        <v>15929</v>
      </c>
      <c r="D15" s="9">
        <f>D16+D17+D18</f>
        <v>28102</v>
      </c>
    </row>
    <row r="16" spans="1:4" s="10" customFormat="1" ht="24.95" customHeight="1" x14ac:dyDescent="0.35">
      <c r="A16" s="14" t="s">
        <v>16</v>
      </c>
      <c r="B16" s="9">
        <f t="shared" si="0"/>
        <v>24993</v>
      </c>
      <c r="C16" s="9">
        <v>8844</v>
      </c>
      <c r="D16" s="9">
        <v>16149</v>
      </c>
    </row>
    <row r="17" spans="1:9" s="10" customFormat="1" ht="24.95" customHeight="1" x14ac:dyDescent="0.35">
      <c r="A17" s="14" t="s">
        <v>17</v>
      </c>
      <c r="B17" s="9">
        <f t="shared" si="0"/>
        <v>12998</v>
      </c>
      <c r="C17" s="9">
        <v>5855</v>
      </c>
      <c r="D17" s="9">
        <v>7143</v>
      </c>
    </row>
    <row r="18" spans="1:9" s="10" customFormat="1" ht="24.95" customHeight="1" x14ac:dyDescent="0.35">
      <c r="A18" s="14" t="s">
        <v>18</v>
      </c>
      <c r="B18" s="9">
        <f t="shared" si="0"/>
        <v>6040</v>
      </c>
      <c r="C18" s="9">
        <v>1230</v>
      </c>
      <c r="D18" s="9">
        <v>4810</v>
      </c>
    </row>
    <row r="19" spans="1:9" s="10" customFormat="1" ht="24.95" customHeight="1" x14ac:dyDescent="0.35">
      <c r="A19" s="13" t="s">
        <v>19</v>
      </c>
      <c r="B19" s="15">
        <f t="shared" si="0"/>
        <v>0</v>
      </c>
      <c r="C19" s="15">
        <v>0</v>
      </c>
      <c r="D19" s="15">
        <v>0</v>
      </c>
    </row>
    <row r="20" spans="1:9" s="10" customFormat="1" ht="24.95" customHeight="1" x14ac:dyDescent="0.35">
      <c r="A20" s="13" t="s">
        <v>20</v>
      </c>
      <c r="B20" s="15">
        <f t="shared" si="0"/>
        <v>0</v>
      </c>
      <c r="C20" s="15">
        <v>0</v>
      </c>
      <c r="D20" s="15">
        <v>0</v>
      </c>
    </row>
    <row r="21" spans="1:9" ht="24.95" customHeight="1" x14ac:dyDescent="0.35">
      <c r="A21" s="2"/>
      <c r="B21" s="30" t="s">
        <v>21</v>
      </c>
      <c r="C21" s="30"/>
      <c r="D21" s="30"/>
      <c r="F21" s="16"/>
      <c r="G21" s="16"/>
      <c r="H21" s="16"/>
    </row>
    <row r="22" spans="1:9" s="1" customFormat="1" ht="23.25" x14ac:dyDescent="0.35">
      <c r="A22" s="17" t="s">
        <v>6</v>
      </c>
      <c r="B22" s="18">
        <f>B6/$B$6*100</f>
        <v>100</v>
      </c>
      <c r="C22" s="18">
        <f>C6/$C$6*100</f>
        <v>100</v>
      </c>
      <c r="D22" s="18">
        <f>+D6/$D$6*100</f>
        <v>100</v>
      </c>
      <c r="F22" s="19"/>
      <c r="G22" s="19"/>
      <c r="H22" s="19"/>
      <c r="I22" s="19"/>
    </row>
    <row r="23" spans="1:9" ht="24.95" customHeight="1" x14ac:dyDescent="0.35">
      <c r="A23" s="8" t="s">
        <v>7</v>
      </c>
      <c r="B23" s="20">
        <f>B7/$B$6*100</f>
        <v>3.2481400221423264</v>
      </c>
      <c r="C23" s="20">
        <v>2.5</v>
      </c>
      <c r="D23" s="20">
        <f>+D7/$D$6*100</f>
        <v>3.9243400356234548</v>
      </c>
      <c r="F23" s="21"/>
      <c r="G23" s="21"/>
      <c r="H23" s="21"/>
      <c r="I23" s="21"/>
    </row>
    <row r="24" spans="1:9" ht="24.95" customHeight="1" x14ac:dyDescent="0.35">
      <c r="A24" s="11" t="s">
        <v>8</v>
      </c>
      <c r="B24" s="20">
        <f t="shared" ref="B24:B36" si="1">B8/$B$6*100</f>
        <v>31.290969479071464</v>
      </c>
      <c r="C24" s="20">
        <f>C8/$C$6*100</f>
        <v>29.763623199624785</v>
      </c>
      <c r="D24" s="20">
        <f t="shared" ref="D24:D33" si="2">+D8/$D$6*100</f>
        <v>32.777123007257615</v>
      </c>
      <c r="F24" s="21"/>
      <c r="G24" s="21"/>
      <c r="H24" s="21"/>
      <c r="I24" s="21"/>
    </row>
    <row r="25" spans="1:9" ht="24.95" customHeight="1" x14ac:dyDescent="0.35">
      <c r="A25" s="12" t="s">
        <v>9</v>
      </c>
      <c r="B25" s="20">
        <f t="shared" si="1"/>
        <v>25.559789894925007</v>
      </c>
      <c r="C25" s="20">
        <f>C9/$C$6*100</f>
        <v>26.870728164402774</v>
      </c>
      <c r="D25" s="20">
        <f t="shared" si="2"/>
        <v>24.284207821209247</v>
      </c>
      <c r="F25" s="21"/>
      <c r="G25" s="21"/>
      <c r="H25" s="21"/>
      <c r="I25" s="21"/>
    </row>
    <row r="26" spans="1:9" ht="24.95" customHeight="1" x14ac:dyDescent="0.35">
      <c r="A26" s="12" t="s">
        <v>10</v>
      </c>
      <c r="B26" s="20">
        <f t="shared" si="1"/>
        <v>18.522976593360447</v>
      </c>
      <c r="C26" s="20">
        <f>C10/$C$6*100</f>
        <v>21.082205940612091</v>
      </c>
      <c r="D26" s="20">
        <f t="shared" si="2"/>
        <v>16.032770033762528</v>
      </c>
      <c r="F26" s="21"/>
      <c r="G26" s="21"/>
      <c r="H26" s="21"/>
      <c r="I26" s="21"/>
    </row>
    <row r="27" spans="1:9" ht="24.95" customHeight="1" x14ac:dyDescent="0.35">
      <c r="A27" s="2" t="s">
        <v>11</v>
      </c>
      <c r="B27" s="20">
        <f t="shared" si="1"/>
        <v>11.490205501447335</v>
      </c>
      <c r="C27" s="20">
        <v>12.4</v>
      </c>
      <c r="D27" s="20">
        <f t="shared" si="2"/>
        <v>10.530186890214184</v>
      </c>
      <c r="F27" s="21"/>
      <c r="G27" s="21"/>
      <c r="H27" s="21"/>
      <c r="I27" s="21"/>
    </row>
    <row r="28" spans="1:9" ht="24.95" customHeight="1" x14ac:dyDescent="0.35">
      <c r="A28" s="13" t="s">
        <v>12</v>
      </c>
      <c r="B28" s="20">
        <f t="shared" si="1"/>
        <v>10.154928913251936</v>
      </c>
      <c r="C28" s="20">
        <f t="shared" ref="C28:C35" si="3">C12/$C$6*100</f>
        <v>10.938175923353992</v>
      </c>
      <c r="D28" s="20">
        <f t="shared" si="2"/>
        <v>9.3928061889106491</v>
      </c>
      <c r="F28" s="21"/>
      <c r="G28" s="21"/>
      <c r="H28" s="21"/>
      <c r="I28" s="21"/>
    </row>
    <row r="29" spans="1:9" ht="24.95" customHeight="1" x14ac:dyDescent="0.35">
      <c r="A29" s="13" t="s">
        <v>13</v>
      </c>
      <c r="B29" s="20">
        <f t="shared" si="1"/>
        <v>1.3352765881954003</v>
      </c>
      <c r="C29" s="20">
        <f t="shared" si="3"/>
        <v>1.5386576930607858</v>
      </c>
      <c r="D29" s="20">
        <f t="shared" si="2"/>
        <v>1.1373807013035349</v>
      </c>
      <c r="F29" s="21"/>
      <c r="G29" s="21"/>
      <c r="H29" s="21"/>
      <c r="I29" s="21"/>
    </row>
    <row r="30" spans="1:9" ht="24.95" customHeight="1" x14ac:dyDescent="0.35">
      <c r="A30" s="14" t="s">
        <v>14</v>
      </c>
      <c r="B30" s="20">
        <f t="shared" si="1"/>
        <v>0</v>
      </c>
      <c r="C30" s="20">
        <f t="shared" si="3"/>
        <v>0</v>
      </c>
      <c r="D30" s="20">
        <f t="shared" si="2"/>
        <v>0</v>
      </c>
      <c r="F30" s="21"/>
      <c r="G30" s="21"/>
      <c r="H30" s="21"/>
      <c r="I30" s="22"/>
    </row>
    <row r="31" spans="1:9" ht="24.95" customHeight="1" x14ac:dyDescent="0.35">
      <c r="A31" s="11" t="s">
        <v>15</v>
      </c>
      <c r="B31" s="20">
        <f t="shared" si="1"/>
        <v>9.8879185090534261</v>
      </c>
      <c r="C31" s="20">
        <f t="shared" si="3"/>
        <v>7.2534117764916415</v>
      </c>
      <c r="D31" s="20">
        <f t="shared" si="2"/>
        <v>12.45137221193297</v>
      </c>
      <c r="F31" s="21"/>
      <c r="G31" s="21"/>
      <c r="H31" s="21"/>
      <c r="I31" s="21"/>
    </row>
    <row r="32" spans="1:9" ht="24.95" customHeight="1" x14ac:dyDescent="0.35">
      <c r="A32" s="14" t="s">
        <v>16</v>
      </c>
      <c r="B32" s="20">
        <f t="shared" si="1"/>
        <v>5.6126081010372761</v>
      </c>
      <c r="C32" s="20">
        <f t="shared" si="3"/>
        <v>4.027194032977091</v>
      </c>
      <c r="D32" s="20">
        <f t="shared" si="2"/>
        <v>7.1552633211339245</v>
      </c>
      <c r="F32" s="21"/>
      <c r="G32" s="21"/>
      <c r="H32" s="21"/>
      <c r="I32" s="21"/>
    </row>
    <row r="33" spans="1:11" ht="24.95" customHeight="1" x14ac:dyDescent="0.35">
      <c r="A33" s="14" t="s">
        <v>17</v>
      </c>
      <c r="B33" s="20">
        <f t="shared" si="1"/>
        <v>2.9189245027520712</v>
      </c>
      <c r="C33" s="20">
        <f t="shared" si="3"/>
        <v>2.6661263074492161</v>
      </c>
      <c r="D33" s="20">
        <f t="shared" si="2"/>
        <v>3.1649046939661667</v>
      </c>
      <c r="F33" s="21"/>
      <c r="G33" s="21"/>
      <c r="H33" s="21"/>
      <c r="I33" s="21"/>
    </row>
    <row r="34" spans="1:11" ht="24.95" customHeight="1" x14ac:dyDescent="0.35">
      <c r="A34" s="14" t="s">
        <v>18</v>
      </c>
      <c r="B34" s="20">
        <f t="shared" si="1"/>
        <v>1.3563859052640796</v>
      </c>
      <c r="C34" s="20">
        <f t="shared" si="3"/>
        <v>0.56009143606533485</v>
      </c>
      <c r="D34" s="20">
        <f>+D18/$D$6*100</f>
        <v>2.1312041968328801</v>
      </c>
      <c r="F34" s="21"/>
      <c r="G34" s="21"/>
      <c r="H34" s="21"/>
      <c r="I34" s="21"/>
    </row>
    <row r="35" spans="1:11" ht="24.95" customHeight="1" x14ac:dyDescent="0.35">
      <c r="A35" s="13" t="s">
        <v>19</v>
      </c>
      <c r="B35" s="20">
        <f t="shared" si="1"/>
        <v>0</v>
      </c>
      <c r="C35" s="20">
        <f t="shared" si="3"/>
        <v>0</v>
      </c>
      <c r="D35" s="20">
        <f>+D19/$D$6*100</f>
        <v>0</v>
      </c>
      <c r="F35" s="21"/>
      <c r="G35" s="21"/>
      <c r="H35" s="21"/>
      <c r="I35" s="23"/>
    </row>
    <row r="36" spans="1:11" ht="24.95" customHeight="1" x14ac:dyDescent="0.35">
      <c r="A36" s="24" t="s">
        <v>20</v>
      </c>
      <c r="B36" s="25">
        <f t="shared" si="1"/>
        <v>0</v>
      </c>
      <c r="C36" s="25">
        <f>C20/$C$6*100</f>
        <v>0</v>
      </c>
      <c r="D36" s="25">
        <f>+D20/$D$6*100</f>
        <v>0</v>
      </c>
      <c r="F36" s="21"/>
      <c r="G36" s="21"/>
      <c r="H36" s="21"/>
      <c r="I36" s="21"/>
      <c r="J36" s="26"/>
      <c r="K36" s="26"/>
    </row>
    <row r="37" spans="1:11" ht="6.75" customHeight="1" x14ac:dyDescent="0.35">
      <c r="A37" s="2" t="s">
        <v>22</v>
      </c>
      <c r="B37" s="21"/>
      <c r="F37" s="26"/>
      <c r="G37" s="26"/>
      <c r="H37" s="26"/>
      <c r="I37" s="26"/>
      <c r="J37" s="26"/>
      <c r="K37" s="26"/>
    </row>
    <row r="38" spans="1:11" s="28" customFormat="1" ht="24" customHeight="1" x14ac:dyDescent="0.5">
      <c r="A38" s="27" t="s">
        <v>23</v>
      </c>
    </row>
    <row r="39" spans="1:11" s="28" customFormat="1" ht="27" customHeight="1" x14ac:dyDescent="0.5">
      <c r="A39" s="27" t="s">
        <v>24</v>
      </c>
    </row>
  </sheetData>
  <mergeCells count="2">
    <mergeCell ref="B5:D5"/>
    <mergeCell ref="B21:D21"/>
  </mergeCells>
  <pageMargins left="0.98425196850393704" right="0.59055118110236227" top="0.70866141732283472" bottom="0.23622047244094491" header="0.31496062992125984" footer="0.15748031496062992"/>
  <pageSetup paperSize="9" scale="85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ตารางที่2_OK</vt:lpstr>
      <vt:lpstr>ตารางที่2_OK!Print_Area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Win10x64_Bit</dc:creator>
  <cp:lastModifiedBy>Win10x64_Bit</cp:lastModifiedBy>
  <dcterms:created xsi:type="dcterms:W3CDTF">2019-01-05T12:19:59Z</dcterms:created>
  <dcterms:modified xsi:type="dcterms:W3CDTF">2019-01-05T12:28:36Z</dcterms:modified>
</cp:coreProperties>
</file>