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55D330D-4513-4CFC-B1FC-18E9230BA6E1}" xr6:coauthVersionLast="40" xr6:coauthVersionMax="40" xr10:uidLastSave="{00000000-0000-0000-0000-000000000000}"/>
  <bookViews>
    <workbookView xWindow="0" yWindow="0" windowWidth="20490" windowHeight="6945" xr2:uid="{24083238-8D39-4BC8-BEFD-E1D5B5CE3AF8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F19" i="1"/>
  <c r="F20" i="1"/>
  <c r="F18" i="1"/>
  <c r="E18" i="1"/>
  <c r="D19" i="1"/>
  <c r="C19" i="1"/>
  <c r="C20" i="1"/>
  <c r="B20" i="1"/>
  <c r="B18" i="1"/>
  <c r="L8" i="1"/>
  <c r="L20" i="1" s="1"/>
  <c r="K8" i="1"/>
  <c r="K20" i="1" s="1"/>
  <c r="J8" i="1"/>
  <c r="J20" i="1" s="1"/>
  <c r="I8" i="1"/>
  <c r="I20" i="1" s="1"/>
  <c r="G8" i="1"/>
  <c r="F8" i="1"/>
  <c r="E8" i="1"/>
  <c r="E20" i="1" s="1"/>
  <c r="D8" i="1"/>
  <c r="D20" i="1" s="1"/>
  <c r="C8" i="1"/>
  <c r="B8" i="1"/>
  <c r="L7" i="1"/>
  <c r="L19" i="1" s="1"/>
  <c r="K7" i="1"/>
  <c r="K19" i="1" s="1"/>
  <c r="J7" i="1"/>
  <c r="I7" i="1"/>
  <c r="G7" i="1"/>
  <c r="E7" i="1"/>
  <c r="E19" i="1" s="1"/>
  <c r="D7" i="1"/>
  <c r="C7" i="1"/>
  <c r="B7" i="1"/>
  <c r="B19" i="1" s="1"/>
  <c r="L6" i="1"/>
  <c r="L18" i="1" s="1"/>
  <c r="K6" i="1"/>
  <c r="K18" i="1" s="1"/>
  <c r="J6" i="1"/>
  <c r="J18" i="1" s="1"/>
  <c r="I6" i="1"/>
  <c r="I18" i="1" s="1"/>
  <c r="G6" i="1"/>
  <c r="F6" i="1"/>
  <c r="E6" i="1"/>
  <c r="D6" i="1"/>
  <c r="D18" i="1" s="1"/>
  <c r="C6" i="1"/>
  <c r="C18" i="1" s="1"/>
  <c r="B6" i="1"/>
</calcChain>
</file>

<file path=xl/sharedStrings.xml><?xml version="1.0" encoding="utf-8"?>
<sst xmlns="http://schemas.openxmlformats.org/spreadsheetml/2006/main" count="69" uniqueCount="21">
  <si>
    <t>ตารางที่ 1 ประชากรอายุ 15 ปีขึ้นไป จำแนกตามสถานภาพแรงงานและเพศ ภาคกลาง เป็นรายจังหวัด  ไตรมาสที่ 4 (ตุลาคม -ธันวาคม)  2561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</si>
  <si>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</si>
  <si>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</si>
  <si>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</si>
  <si>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</si>
  <si>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</si>
  <si>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</si>
  <si>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</si>
  <si>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</si>
  <si>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</si>
  <si>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</si>
  <si>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</si>
  <si>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</si>
  <si>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</si>
  <si>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</si>
  <si>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</si>
  <si>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นนทบุรี                          </t>
  </si>
  <si>
    <t>-</t>
  </si>
  <si>
    <t xml:space="preserve">       ชาย                         </t>
  </si>
  <si>
    <t xml:space="preserve">       หญิง                        </t>
  </si>
  <si>
    <t>ตารางที่ 1 ประชากรอายุ 15 ปีขึ้นไป จำแนกตามสถานภาพแรงงานและเพศ ภาคกลาง เป็นรายจังหวัดนนทบุรี 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</si>
</sst>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2" borderId="0" xfId="0" applyFont="1" applyFill="1"/>
    <xf numFmtId="0" fontId="5" fillId="0" borderId="0" xfId="0" applyFont="1"/>
    <xf numFmtId="0" fontId="6" fillId="0" borderId="0" xfId="0" applyFont="1"/>
    <xf numFmtId="188" fontId="6" fillId="0" borderId="0" xfId="1" applyNumberFormat="1" applyFont="1"/>
    <xf numFmtId="188" fontId="5" fillId="0" borderId="0" xfId="1" applyNumberFormat="1" applyFont="1"/>
    <xf numFmtId="188" fontId="6" fillId="2" borderId="0" xfId="1" applyNumberFormat="1" applyFont="1" applyFill="1"/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188" fontId="5" fillId="0" borderId="1" xfId="1" applyNumberFormat="1" applyFont="1" applyBorder="1"/>
    <xf numFmtId="0" fontId="5" fillId="0" borderId="0" xfId="0" applyFont="1" applyBorder="1"/>
    <xf numFmtId="188" fontId="5" fillId="0" borderId="0" xfId="1" applyNumberFormat="1" applyFont="1" applyBorder="1"/>
    <xf numFmtId="0" fontId="5" fillId="2" borderId="0" xfId="0" applyFont="1" applyFill="1"/>
    <xf numFmtId="188" fontId="6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1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188" fontId="6" fillId="0" borderId="1" xfId="0" applyNumberFormat="1" applyFont="1" applyBorder="1"/>
    <xf numFmtId="188" fontId="5" fillId="0" borderId="1" xfId="0" applyNumberFormat="1" applyFont="1" applyBorder="1"/>
    <xf numFmtId="0" fontId="6" fillId="0" borderId="2" xfId="0" applyFont="1" applyBorder="1"/>
    <xf numFmtId="188" fontId="6" fillId="0" borderId="2" xfId="0" applyNumberFormat="1" applyFont="1" applyBorder="1"/>
    <xf numFmtId="188" fontId="6" fillId="0" borderId="2" xfId="1" applyNumberFormat="1" applyFont="1" applyBorder="1" applyAlignment="1">
      <alignment horizontal="right"/>
    </xf>
    <xf numFmtId="188" fontId="6" fillId="0" borderId="0" xfId="0" applyNumberFormat="1" applyFont="1" applyBorder="1"/>
    <xf numFmtId="188" fontId="5" fillId="0" borderId="0" xfId="0" applyNumberFormat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585;&#3621;&#3634;&#3591;11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>
        <row r="11">
          <cell r="B11">
            <v>1409432</v>
          </cell>
          <cell r="C11">
            <v>960913.08</v>
          </cell>
          <cell r="D11">
            <v>960913.08</v>
          </cell>
          <cell r="E11">
            <v>951663.35</v>
          </cell>
          <cell r="F11">
            <v>9249.7199999999993</v>
          </cell>
          <cell r="G11" t="str">
            <v>-</v>
          </cell>
          <cell r="H11">
            <v>448518.92</v>
          </cell>
          <cell r="I11">
            <v>151188.06</v>
          </cell>
          <cell r="J11">
            <v>83344.81</v>
          </cell>
          <cell r="K11">
            <v>213986.06</v>
          </cell>
        </row>
        <row r="12">
          <cell r="B12">
            <v>661115</v>
          </cell>
          <cell r="C12">
            <v>506882.67</v>
          </cell>
          <cell r="D12">
            <v>506882.67</v>
          </cell>
          <cell r="E12">
            <v>501660.19</v>
          </cell>
          <cell r="G12" t="str">
            <v>-</v>
          </cell>
          <cell r="H12">
            <v>154232.32999999999</v>
          </cell>
          <cell r="I12">
            <v>8733.7199999999993</v>
          </cell>
          <cell r="J12">
            <v>42967.77</v>
          </cell>
          <cell r="K12">
            <v>102530.83</v>
          </cell>
        </row>
        <row r="13">
          <cell r="B13">
            <v>748317</v>
          </cell>
          <cell r="C13">
            <v>454030.4</v>
          </cell>
          <cell r="D13">
            <v>454030.4</v>
          </cell>
          <cell r="E13">
            <v>450003.17</v>
          </cell>
          <cell r="F13">
            <v>4027.24</v>
          </cell>
          <cell r="G13" t="str">
            <v>-</v>
          </cell>
          <cell r="H13">
            <v>294286.59999999998</v>
          </cell>
          <cell r="I13">
            <v>142454.34</v>
          </cell>
          <cell r="J13">
            <v>40377.040000000001</v>
          </cell>
          <cell r="K13">
            <v>111455.22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54C4-242C-4236-B28F-54997389AA49}">
  <dimension ref="A1:N20"/>
  <sheetViews>
    <sheetView tabSelected="1" workbookViewId="0">
      <selection activeCell="Q8" sqref="Q8"/>
    </sheetView>
  </sheetViews>
  <sheetFormatPr defaultRowHeight="14.25" x14ac:dyDescent="0.2"/>
  <cols>
    <col min="1" max="1" width="12.375" customWidth="1"/>
    <col min="2" max="2" width="13.125" bestFit="1" customWidth="1"/>
    <col min="3" max="5" width="9.625" bestFit="1" customWidth="1"/>
    <col min="6" max="6" width="9.125" bestFit="1" customWidth="1"/>
    <col min="8" max="8" width="1.875" customWidth="1"/>
    <col min="9" max="10" width="9.625" bestFit="1" customWidth="1"/>
    <col min="11" max="11" width="9.125" bestFit="1" customWidth="1"/>
    <col min="12" max="12" width="9.75" bestFit="1" customWidth="1"/>
  </cols>
  <sheetData>
    <row r="1" spans="1:14" s="3" customFormat="1" ht="26.25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2" customFormat="1" ht="13.5" customHeight="1" x14ac:dyDescent="0.55000000000000004">
      <c r="A2" s="1"/>
      <c r="D2" s="4"/>
      <c r="E2" s="4"/>
      <c r="F2" s="4"/>
      <c r="G2" s="4"/>
      <c r="H2" s="4"/>
      <c r="I2" s="4"/>
      <c r="J2" s="4"/>
      <c r="K2" s="4"/>
      <c r="L2" s="4"/>
    </row>
    <row r="3" spans="1:14" s="8" customFormat="1" ht="20.25" customHeight="1" x14ac:dyDescent="0.5">
      <c r="A3" s="5"/>
      <c r="B3" s="5" t="s">
        <v>1</v>
      </c>
      <c r="C3" s="6"/>
      <c r="D3" s="7" t="s">
        <v>2</v>
      </c>
      <c r="E3" s="7"/>
      <c r="F3" s="7"/>
      <c r="G3" s="7"/>
      <c r="H3" s="5"/>
      <c r="I3" s="6"/>
      <c r="J3" s="7" t="s">
        <v>3</v>
      </c>
      <c r="K3" s="7"/>
      <c r="L3" s="7"/>
    </row>
    <row r="4" spans="1:14" s="8" customFormat="1" ht="20.25" customHeight="1" x14ac:dyDescent="0.5">
      <c r="A4" s="8" t="s">
        <v>4</v>
      </c>
      <c r="B4" s="8" t="s">
        <v>5</v>
      </c>
      <c r="D4" s="7" t="s">
        <v>6</v>
      </c>
      <c r="E4" s="7"/>
      <c r="F4" s="7"/>
      <c r="G4" s="8" t="s">
        <v>7</v>
      </c>
      <c r="H4" s="9"/>
    </row>
    <row r="5" spans="1:14" s="8" customFormat="1" ht="20.25" customHeight="1" x14ac:dyDescent="0.5">
      <c r="A5" s="10"/>
      <c r="B5" s="10" t="s">
        <v>8</v>
      </c>
      <c r="C5" s="10" t="s">
        <v>9</v>
      </c>
      <c r="D5" s="10" t="s">
        <v>9</v>
      </c>
      <c r="E5" s="10" t="s">
        <v>10</v>
      </c>
      <c r="F5" s="10" t="s">
        <v>11</v>
      </c>
      <c r="G5" s="10" t="s">
        <v>12</v>
      </c>
      <c r="H5" s="10"/>
      <c r="I5" s="10" t="s">
        <v>9</v>
      </c>
      <c r="J5" s="10" t="s">
        <v>13</v>
      </c>
      <c r="K5" s="10" t="s">
        <v>14</v>
      </c>
      <c r="L5" s="10" t="s">
        <v>15</v>
      </c>
    </row>
    <row r="6" spans="1:14" s="11" customFormat="1" ht="24.75" customHeight="1" x14ac:dyDescent="0.5">
      <c r="A6" s="11" t="s">
        <v>16</v>
      </c>
      <c r="B6" s="12">
        <f>[1]t1!B11</f>
        <v>1409432</v>
      </c>
      <c r="C6" s="12">
        <f>[1]t1!C11</f>
        <v>960913.08</v>
      </c>
      <c r="D6" s="12">
        <f>[1]t1!D11</f>
        <v>960913.08</v>
      </c>
      <c r="E6" s="12">
        <f>[1]t1!E11</f>
        <v>951663.35</v>
      </c>
      <c r="F6" s="12">
        <f>[1]t1!F11</f>
        <v>9249.7199999999993</v>
      </c>
      <c r="G6" s="12" t="str">
        <f>[1]t1!G11</f>
        <v>-</v>
      </c>
      <c r="H6" s="12"/>
      <c r="I6" s="12">
        <f>[1]t1!H11</f>
        <v>448518.92</v>
      </c>
      <c r="J6" s="12">
        <f>[1]t1!I11</f>
        <v>151188.06</v>
      </c>
      <c r="K6" s="12">
        <f>[1]t1!J11</f>
        <v>83344.81</v>
      </c>
      <c r="L6" s="12">
        <f>[1]t1!K11</f>
        <v>213986.06</v>
      </c>
      <c r="N6" s="14">
        <v>4</v>
      </c>
    </row>
    <row r="7" spans="1:14" s="3" customFormat="1" ht="20.25" customHeight="1" x14ac:dyDescent="0.5">
      <c r="A7" s="3" t="s">
        <v>18</v>
      </c>
      <c r="B7" s="13">
        <f>[1]t1!B12</f>
        <v>661115</v>
      </c>
      <c r="C7" s="13">
        <f>[1]t1!C12</f>
        <v>506882.67</v>
      </c>
      <c r="D7" s="13">
        <f>[1]t1!D12</f>
        <v>506882.67</v>
      </c>
      <c r="E7" s="13">
        <f>[1]t1!E12</f>
        <v>501660.19</v>
      </c>
      <c r="F7" s="13">
        <v>5223</v>
      </c>
      <c r="G7" s="13" t="str">
        <f>[1]t1!G12</f>
        <v>-</v>
      </c>
      <c r="H7" s="13"/>
      <c r="I7" s="13">
        <f>[1]t1!H12</f>
        <v>154232.32999999999</v>
      </c>
      <c r="J7" s="13">
        <f>[1]t1!I12</f>
        <v>8733.7199999999993</v>
      </c>
      <c r="K7" s="13">
        <f>[1]t1!J12</f>
        <v>42967.77</v>
      </c>
      <c r="L7" s="13">
        <f>[1]t1!K12</f>
        <v>102530.83</v>
      </c>
    </row>
    <row r="8" spans="1:14" s="3" customFormat="1" ht="20.25" customHeight="1" x14ac:dyDescent="0.5">
      <c r="A8" s="4" t="s">
        <v>19</v>
      </c>
      <c r="B8" s="20">
        <f>[1]t1!B13</f>
        <v>748317</v>
      </c>
      <c r="C8" s="20">
        <f>[1]t1!C13</f>
        <v>454030.4</v>
      </c>
      <c r="D8" s="20">
        <f>[1]t1!D13</f>
        <v>454030.4</v>
      </c>
      <c r="E8" s="20">
        <f>[1]t1!E13</f>
        <v>450003.17</v>
      </c>
      <c r="F8" s="20">
        <f>[1]t1!F13</f>
        <v>4027.24</v>
      </c>
      <c r="G8" s="20" t="str">
        <f>[1]t1!G13</f>
        <v>-</v>
      </c>
      <c r="H8" s="20"/>
      <c r="I8" s="20">
        <f>[1]t1!H13</f>
        <v>294286.59999999998</v>
      </c>
      <c r="J8" s="20">
        <f>[1]t1!I13</f>
        <v>142454.34</v>
      </c>
      <c r="K8" s="20">
        <f>[1]t1!J13</f>
        <v>40377.040000000001</v>
      </c>
      <c r="L8" s="20">
        <f>[1]t1!K13</f>
        <v>111455.22</v>
      </c>
    </row>
    <row r="9" spans="1:14" ht="21.75" x14ac:dyDescent="0.5">
      <c r="A9" s="16" t="s">
        <v>16</v>
      </c>
      <c r="B9" s="17">
        <v>1401798</v>
      </c>
      <c r="C9" s="17">
        <v>944337.7</v>
      </c>
      <c r="D9" s="17">
        <v>944337.7</v>
      </c>
      <c r="E9" s="17">
        <v>935976.37</v>
      </c>
      <c r="F9" s="17">
        <v>8361.33</v>
      </c>
      <c r="G9" s="26" t="s">
        <v>17</v>
      </c>
      <c r="H9" s="17"/>
      <c r="I9" s="17">
        <v>457460.31</v>
      </c>
      <c r="J9" s="17">
        <v>160435</v>
      </c>
      <c r="K9" s="17">
        <v>89130.31</v>
      </c>
      <c r="L9" s="17">
        <v>207895</v>
      </c>
      <c r="N9" s="19">
        <v>3</v>
      </c>
    </row>
    <row r="10" spans="1:14" ht="21.75" x14ac:dyDescent="0.5">
      <c r="A10" s="15" t="s">
        <v>18</v>
      </c>
      <c r="B10" s="18">
        <v>657707</v>
      </c>
      <c r="C10" s="18">
        <v>510271.49</v>
      </c>
      <c r="D10" s="18">
        <v>510271.49</v>
      </c>
      <c r="E10" s="18">
        <v>504308.88</v>
      </c>
      <c r="F10" s="18">
        <v>5962.61</v>
      </c>
      <c r="G10" s="27" t="s">
        <v>17</v>
      </c>
      <c r="H10" s="18"/>
      <c r="I10" s="18">
        <v>147435.51</v>
      </c>
      <c r="J10" s="18">
        <v>10238.709999999999</v>
      </c>
      <c r="K10" s="18">
        <v>43595.4</v>
      </c>
      <c r="L10" s="18">
        <v>93601.4</v>
      </c>
    </row>
    <row r="11" spans="1:14" ht="21.75" x14ac:dyDescent="0.5">
      <c r="A11" s="21" t="s">
        <v>19</v>
      </c>
      <c r="B11" s="22">
        <v>744091</v>
      </c>
      <c r="C11" s="22">
        <v>434066.21</v>
      </c>
      <c r="D11" s="22">
        <v>434066.21</v>
      </c>
      <c r="E11" s="22">
        <v>431667.49</v>
      </c>
      <c r="F11" s="22">
        <v>2398.7199999999998</v>
      </c>
      <c r="G11" s="28" t="s">
        <v>17</v>
      </c>
      <c r="H11" s="22"/>
      <c r="I11" s="22">
        <v>310024.78999999998</v>
      </c>
      <c r="J11" s="22">
        <v>150196.29</v>
      </c>
      <c r="K11" s="22">
        <v>45534.91</v>
      </c>
      <c r="L11" s="22">
        <v>114293.6</v>
      </c>
    </row>
    <row r="12" spans="1:14" ht="21.75" x14ac:dyDescent="0.5">
      <c r="A12" s="16" t="s">
        <v>16</v>
      </c>
      <c r="B12" s="17">
        <v>1394168</v>
      </c>
      <c r="C12" s="17">
        <v>937302.42</v>
      </c>
      <c r="D12" s="17">
        <v>937302.42</v>
      </c>
      <c r="E12" s="17">
        <v>930526.84</v>
      </c>
      <c r="F12" s="17">
        <v>6775.58</v>
      </c>
      <c r="G12" s="26" t="s">
        <v>17</v>
      </c>
      <c r="H12" s="17"/>
      <c r="I12" s="17">
        <v>456865.57</v>
      </c>
      <c r="J12" s="17">
        <v>153043.35999999999</v>
      </c>
      <c r="K12" s="17">
        <v>96629.51</v>
      </c>
      <c r="L12" s="17">
        <v>207192.71</v>
      </c>
      <c r="N12" s="19">
        <v>2</v>
      </c>
    </row>
    <row r="13" spans="1:14" ht="21.75" x14ac:dyDescent="0.5">
      <c r="A13" s="23" t="s">
        <v>18</v>
      </c>
      <c r="B13" s="24">
        <v>654328</v>
      </c>
      <c r="C13" s="24">
        <v>502139.7</v>
      </c>
      <c r="D13" s="24">
        <v>502139.7</v>
      </c>
      <c r="E13" s="24">
        <v>498696.8</v>
      </c>
      <c r="F13" s="24">
        <v>3442.91</v>
      </c>
      <c r="G13" s="29" t="s">
        <v>17</v>
      </c>
      <c r="H13" s="24"/>
      <c r="I13" s="24">
        <v>152188.29999999999</v>
      </c>
      <c r="J13" s="24">
        <v>10602.1</v>
      </c>
      <c r="K13" s="24">
        <v>46369</v>
      </c>
      <c r="L13" s="24">
        <v>95217.2</v>
      </c>
    </row>
    <row r="14" spans="1:14" ht="21.75" x14ac:dyDescent="0.5">
      <c r="A14" s="21" t="s">
        <v>19</v>
      </c>
      <c r="B14" s="22">
        <v>739840</v>
      </c>
      <c r="C14" s="22">
        <v>435162.72</v>
      </c>
      <c r="D14" s="22">
        <v>435162.72</v>
      </c>
      <c r="E14" s="22">
        <v>431830.04</v>
      </c>
      <c r="F14" s="22">
        <v>3332.68</v>
      </c>
      <c r="G14" s="28" t="s">
        <v>17</v>
      </c>
      <c r="H14" s="22"/>
      <c r="I14" s="22">
        <v>304677.28000000003</v>
      </c>
      <c r="J14" s="22">
        <v>142441.26</v>
      </c>
      <c r="K14" s="22">
        <v>50260.51</v>
      </c>
      <c r="L14" s="22">
        <v>111975.51</v>
      </c>
    </row>
    <row r="15" spans="1:14" s="15" customFormat="1" ht="21.75" x14ac:dyDescent="0.5">
      <c r="A15" s="16" t="s">
        <v>16</v>
      </c>
      <c r="B15" s="17">
        <v>1386499</v>
      </c>
      <c r="C15" s="17">
        <v>930668.1</v>
      </c>
      <c r="D15" s="17">
        <v>930668.1</v>
      </c>
      <c r="E15" s="17">
        <v>921016.53</v>
      </c>
      <c r="F15" s="17">
        <v>9651.57</v>
      </c>
      <c r="G15" s="26" t="s">
        <v>17</v>
      </c>
      <c r="H15" s="17"/>
      <c r="I15" s="17">
        <v>455830.9</v>
      </c>
      <c r="J15" s="17">
        <v>155429.79999999999</v>
      </c>
      <c r="K15" s="17">
        <v>92141.79</v>
      </c>
      <c r="L15" s="17">
        <v>208259.31</v>
      </c>
      <c r="N15" s="25">
        <v>1</v>
      </c>
    </row>
    <row r="16" spans="1:14" s="15" customFormat="1" ht="21.75" x14ac:dyDescent="0.5">
      <c r="A16" s="15" t="s">
        <v>18</v>
      </c>
      <c r="B16" s="18">
        <v>651102</v>
      </c>
      <c r="C16" s="18">
        <v>490996.41</v>
      </c>
      <c r="D16" s="18">
        <v>490996.41</v>
      </c>
      <c r="E16" s="18">
        <v>484599.44</v>
      </c>
      <c r="F16" s="18">
        <v>6396.97</v>
      </c>
      <c r="G16" s="27" t="s">
        <v>17</v>
      </c>
      <c r="H16" s="18"/>
      <c r="I16" s="18">
        <v>160105.59</v>
      </c>
      <c r="J16" s="18">
        <v>8311.64</v>
      </c>
      <c r="K16" s="18">
        <v>46795.34</v>
      </c>
      <c r="L16" s="18">
        <v>104998.61</v>
      </c>
    </row>
    <row r="17" spans="1:12" s="15" customFormat="1" ht="21.75" x14ac:dyDescent="0.5">
      <c r="A17" s="21" t="s">
        <v>19</v>
      </c>
      <c r="B17" s="22">
        <v>735397</v>
      </c>
      <c r="C17" s="22">
        <v>439671.69</v>
      </c>
      <c r="D17" s="22">
        <v>439671.69</v>
      </c>
      <c r="E17" s="22">
        <v>436417.09</v>
      </c>
      <c r="F17" s="22">
        <v>3254.6</v>
      </c>
      <c r="G17" s="28" t="s">
        <v>17</v>
      </c>
      <c r="H17" s="22"/>
      <c r="I17" s="22">
        <v>295725.31</v>
      </c>
      <c r="J17" s="22">
        <v>147118.16</v>
      </c>
      <c r="K17" s="22">
        <v>45346.45</v>
      </c>
      <c r="L17" s="22">
        <v>103260.7</v>
      </c>
    </row>
    <row r="18" spans="1:12" ht="21.75" x14ac:dyDescent="0.5">
      <c r="A18" s="32" t="s">
        <v>16</v>
      </c>
      <c r="B18" s="33">
        <f>SUM(B6+B9+B12+B15)/4</f>
        <v>1397974.25</v>
      </c>
      <c r="C18" s="33">
        <f>SUM(C6+C9+C12+C15)/4</f>
        <v>943305.32499999995</v>
      </c>
      <c r="D18" s="33">
        <f>SUM(D6+D9+D12+D15)/4</f>
        <v>943305.32499999995</v>
      </c>
      <c r="E18" s="33">
        <f>SUM(E6+E9+E12+E15)/4</f>
        <v>934795.77249999996</v>
      </c>
      <c r="F18" s="33">
        <f>SUM(F6+F9+F12+F15)/4</f>
        <v>8509.5499999999993</v>
      </c>
      <c r="G18" s="34" t="s">
        <v>17</v>
      </c>
      <c r="H18" s="33"/>
      <c r="I18" s="33">
        <f>SUM(I6+I9+I12+I15)/4</f>
        <v>454668.92500000005</v>
      </c>
      <c r="J18" s="33">
        <f>SUM(J6+J9+J12+J15)/4</f>
        <v>155024.05499999999</v>
      </c>
      <c r="K18" s="33">
        <f>SUM(K6+K9+K12+K15)/4</f>
        <v>90311.604999999996</v>
      </c>
      <c r="L18" s="33">
        <f>SUM(L6+L9+L12+L15)/4</f>
        <v>209333.27000000002</v>
      </c>
    </row>
    <row r="19" spans="1:12" ht="21.75" x14ac:dyDescent="0.5">
      <c r="A19" s="23" t="s">
        <v>18</v>
      </c>
      <c r="B19" s="35">
        <f t="shared" ref="B19:F20" si="0">SUM(B7+B10+B13+B16)/4</f>
        <v>656063</v>
      </c>
      <c r="C19" s="35">
        <f t="shared" si="0"/>
        <v>502572.56749999995</v>
      </c>
      <c r="D19" s="35">
        <f t="shared" si="0"/>
        <v>502572.56749999995</v>
      </c>
      <c r="E19" s="35">
        <f t="shared" si="0"/>
        <v>497316.32750000001</v>
      </c>
      <c r="F19" s="35">
        <f t="shared" si="0"/>
        <v>5256.3725000000004</v>
      </c>
      <c r="G19" s="29" t="s">
        <v>17</v>
      </c>
      <c r="H19" s="36"/>
      <c r="I19" s="35">
        <f t="shared" ref="I19:L20" si="1">SUM(I7+I10+I13+I16)/4</f>
        <v>153490.4325</v>
      </c>
      <c r="J19" s="35">
        <f t="shared" si="1"/>
        <v>9471.5424999999996</v>
      </c>
      <c r="K19" s="35">
        <f t="shared" si="1"/>
        <v>44931.877499999995</v>
      </c>
      <c r="L19" s="35">
        <f t="shared" si="1"/>
        <v>99087.01</v>
      </c>
    </row>
    <row r="20" spans="1:12" ht="21.75" x14ac:dyDescent="0.5">
      <c r="A20" s="21" t="s">
        <v>19</v>
      </c>
      <c r="B20" s="30">
        <f t="shared" si="0"/>
        <v>741911.25</v>
      </c>
      <c r="C20" s="30">
        <f t="shared" si="0"/>
        <v>440732.755</v>
      </c>
      <c r="D20" s="30">
        <f t="shared" si="0"/>
        <v>440732.755</v>
      </c>
      <c r="E20" s="30">
        <f t="shared" si="0"/>
        <v>437479.44750000001</v>
      </c>
      <c r="F20" s="30">
        <f t="shared" si="0"/>
        <v>3253.31</v>
      </c>
      <c r="G20" s="28" t="s">
        <v>17</v>
      </c>
      <c r="H20" s="31"/>
      <c r="I20" s="30">
        <f t="shared" si="1"/>
        <v>301178.495</v>
      </c>
      <c r="J20" s="30">
        <f t="shared" si="1"/>
        <v>145552.51250000001</v>
      </c>
      <c r="K20" s="30">
        <f t="shared" si="1"/>
        <v>45379.727500000008</v>
      </c>
      <c r="L20" s="30">
        <f t="shared" si="1"/>
        <v>110246.25750000001</v>
      </c>
    </row>
  </sheetData>
  <mergeCells count="3">
    <mergeCell ref="D3:G3"/>
    <mergeCell ref="J3:L3"/>
    <mergeCell ref="D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B66E9-68AB-4B83-9AF4-97ED23A0380D}">
  <dimension ref="A1:L9"/>
  <sheetViews>
    <sheetView workbookViewId="0">
      <selection activeCell="D14" sqref="D14"/>
    </sheetView>
  </sheetViews>
  <sheetFormatPr defaultRowHeight="14.25" x14ac:dyDescent="0.2"/>
  <cols>
    <col min="1" max="1" width="11.875" customWidth="1"/>
    <col min="2" max="2" width="12.375" customWidth="1"/>
    <col min="3" max="7" width="9.5" customWidth="1"/>
    <col min="8" max="8" width="2" customWidth="1"/>
    <col min="9" max="12" width="10.25" customWidth="1"/>
  </cols>
  <sheetData>
    <row r="1" spans="1:12" s="3" customFormat="1" ht="26.25" customHeight="1" x14ac:dyDescent="0.55000000000000004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2" customFormat="1" ht="13.5" customHeight="1" x14ac:dyDescent="0.55000000000000004">
      <c r="A2" s="1"/>
      <c r="D2" s="4"/>
      <c r="E2" s="4"/>
      <c r="F2" s="4"/>
      <c r="G2" s="4"/>
      <c r="H2" s="4"/>
      <c r="I2" s="4"/>
      <c r="J2" s="4"/>
      <c r="K2" s="4"/>
      <c r="L2" s="4"/>
    </row>
    <row r="3" spans="1:12" s="8" customFormat="1" ht="20.25" customHeight="1" x14ac:dyDescent="0.5">
      <c r="A3" s="5"/>
      <c r="B3" s="5" t="s">
        <v>1</v>
      </c>
      <c r="C3" s="6"/>
      <c r="D3" s="7" t="s">
        <v>2</v>
      </c>
      <c r="E3" s="7"/>
      <c r="F3" s="7"/>
      <c r="G3" s="7"/>
      <c r="H3" s="5"/>
      <c r="I3" s="6"/>
      <c r="J3" s="7" t="s">
        <v>3</v>
      </c>
      <c r="K3" s="7"/>
      <c r="L3" s="7"/>
    </row>
    <row r="4" spans="1:12" s="8" customFormat="1" ht="20.25" customHeight="1" x14ac:dyDescent="0.5">
      <c r="A4" s="8" t="s">
        <v>4</v>
      </c>
      <c r="B4" s="8" t="s">
        <v>5</v>
      </c>
      <c r="D4" s="7" t="s">
        <v>6</v>
      </c>
      <c r="E4" s="7"/>
      <c r="F4" s="7"/>
      <c r="G4" s="8" t="s">
        <v>7</v>
      </c>
      <c r="H4" s="9"/>
    </row>
    <row r="5" spans="1:12" s="8" customFormat="1" ht="20.25" customHeight="1" x14ac:dyDescent="0.5">
      <c r="A5" s="10"/>
      <c r="B5" s="10" t="s">
        <v>8</v>
      </c>
      <c r="C5" s="10" t="s">
        <v>9</v>
      </c>
      <c r="D5" s="10" t="s">
        <v>9</v>
      </c>
      <c r="E5" s="10" t="s">
        <v>10</v>
      </c>
      <c r="F5" s="10" t="s">
        <v>11</v>
      </c>
      <c r="G5" s="10" t="s">
        <v>12</v>
      </c>
      <c r="H5" s="10"/>
      <c r="I5" s="10" t="s">
        <v>9</v>
      </c>
      <c r="J5" s="10" t="s">
        <v>13</v>
      </c>
      <c r="K5" s="10" t="s">
        <v>14</v>
      </c>
      <c r="L5" s="10" t="s">
        <v>15</v>
      </c>
    </row>
    <row r="6" spans="1:12" s="18" customFormat="1" ht="21.75" x14ac:dyDescent="0.5">
      <c r="A6" s="17" t="s">
        <v>16</v>
      </c>
      <c r="B6" s="17">
        <v>1397974.25</v>
      </c>
      <c r="C6" s="17">
        <v>943305.32499999995</v>
      </c>
      <c r="D6" s="17">
        <v>943305.32499999995</v>
      </c>
      <c r="E6" s="17">
        <v>934795.77249999996</v>
      </c>
      <c r="F6" s="17">
        <v>8509.5499999999993</v>
      </c>
      <c r="G6" s="26" t="s">
        <v>17</v>
      </c>
      <c r="H6" s="17"/>
      <c r="I6" s="17">
        <v>454668.92500000005</v>
      </c>
      <c r="J6" s="17">
        <v>155024.05499999999</v>
      </c>
      <c r="K6" s="17">
        <v>90311.604999999996</v>
      </c>
      <c r="L6" s="17">
        <v>209333.27000000002</v>
      </c>
    </row>
    <row r="7" spans="1:12" s="18" customFormat="1" ht="21.75" x14ac:dyDescent="0.5">
      <c r="A7" s="18" t="s">
        <v>18</v>
      </c>
      <c r="B7" s="18">
        <v>656063</v>
      </c>
      <c r="C7" s="18">
        <v>502572.56749999995</v>
      </c>
      <c r="D7" s="18">
        <v>502572.56749999995</v>
      </c>
      <c r="E7" s="18">
        <v>497316.32750000001</v>
      </c>
      <c r="F7" s="18">
        <v>5256.3725000000004</v>
      </c>
      <c r="G7" s="27" t="s">
        <v>17</v>
      </c>
      <c r="I7" s="18">
        <v>153490.4325</v>
      </c>
      <c r="J7" s="18">
        <v>9471.5424999999996</v>
      </c>
      <c r="K7" s="18">
        <v>44931.877499999995</v>
      </c>
      <c r="L7" s="18">
        <v>99087.01</v>
      </c>
    </row>
    <row r="8" spans="1:12" s="18" customFormat="1" ht="21.75" x14ac:dyDescent="0.5">
      <c r="A8" s="24" t="s">
        <v>19</v>
      </c>
      <c r="B8" s="24">
        <v>741911.25</v>
      </c>
      <c r="C8" s="24">
        <v>440732.755</v>
      </c>
      <c r="D8" s="24">
        <v>440732.755</v>
      </c>
      <c r="E8" s="24">
        <v>437479.44750000001</v>
      </c>
      <c r="F8" s="24">
        <v>3253.31</v>
      </c>
      <c r="G8" s="29" t="s">
        <v>17</v>
      </c>
      <c r="H8" s="24"/>
      <c r="I8" s="24">
        <v>301178.495</v>
      </c>
      <c r="J8" s="24">
        <v>145552.51250000001</v>
      </c>
      <c r="K8" s="24">
        <v>45379.727500000008</v>
      </c>
      <c r="L8" s="24">
        <v>110246.25750000001</v>
      </c>
    </row>
    <row r="9" spans="1:12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</sheetData>
  <mergeCells count="3">
    <mergeCell ref="D3:G3"/>
    <mergeCell ref="J3:L3"/>
    <mergeCell ref="D4:F4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53EC-32D1-4CB9-9D23-953CA2AB20A6}">
  <dimension ref="A1"/>
  <sheetViews>
    <sheetView workbookViewId="0">
      <selection activeCell="L12" sqref="L1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2019-01-02T04:06:19Z</cp:lastPrinted>
  <dcterms:created xsi:type="dcterms:W3CDTF">2019-01-02T03:43:57Z</dcterms:created>
  <dcterms:modified xsi:type="dcterms:W3CDTF">2019-01-02T04:09:23Z</dcterms:modified>
</cp:coreProperties>
</file>