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8" yWindow="250" windowWidth="7263" windowHeight="4007"/>
  </bookViews>
  <sheets>
    <sheet name="ตาราง2" sheetId="2" r:id="rId1"/>
  </sheets>
  <calcPr calcId="145621"/>
</workbook>
</file>

<file path=xl/calcChain.xml><?xml version="1.0" encoding="utf-8"?>
<calcChain xmlns="http://schemas.openxmlformats.org/spreadsheetml/2006/main">
  <c r="D7" i="2"/>
  <c r="C16"/>
  <c r="D16"/>
  <c r="B16"/>
  <c r="C12"/>
  <c r="D12"/>
  <c r="B12"/>
  <c r="C7" l="1"/>
  <c r="B7"/>
  <c r="C24" l="1"/>
  <c r="D24"/>
  <c r="B24"/>
  <c r="D26" l="1"/>
  <c r="D27"/>
  <c r="D28"/>
  <c r="D29"/>
  <c r="D30"/>
  <c r="D31"/>
  <c r="D34"/>
  <c r="D35"/>
  <c r="D36"/>
  <c r="D38"/>
  <c r="D25"/>
  <c r="D33" l="1"/>
  <c r="C29" l="1"/>
  <c r="B29"/>
  <c r="C38" l="1"/>
  <c r="B38"/>
  <c r="C36"/>
  <c r="B36"/>
  <c r="C35"/>
  <c r="B35"/>
  <c r="C34"/>
  <c r="B34"/>
  <c r="C30"/>
  <c r="B30"/>
  <c r="C31"/>
  <c r="B31"/>
  <c r="B33" l="1"/>
  <c r="C33"/>
  <c r="C28"/>
  <c r="B28"/>
  <c r="C27"/>
  <c r="B27"/>
  <c r="C26"/>
  <c r="B26"/>
  <c r="C25"/>
  <c r="B25"/>
</calcChain>
</file>

<file path=xl/sharedStrings.xml><?xml version="1.0" encoding="utf-8"?>
<sst xmlns="http://schemas.openxmlformats.org/spreadsheetml/2006/main" count="50" uniqueCount="26">
  <si>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</si>
  <si>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</si>
  <si>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</si>
  <si>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</si>
  <si>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</si>
  <si>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</si>
  <si>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</si>
  <si>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</si>
  <si>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</si>
  <si>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</si>
  <si>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</si>
  <si>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</si>
  <si>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</si>
  <si>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</si>
  <si>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</si>
  <si>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</si>
  <si>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</si>
  <si>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</si>
  <si>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</si>
  <si>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</si>
  <si>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</si>
  <si>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</si>
  <si>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</si>
  <si>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</si>
  <si>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-</t>
  </si>
  <si>
    <t xml:space="preserve">             ไตรมาสที่ 4 พ.ศ. 2560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</si>
</sst>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8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0" fontId="3" fillId="0" borderId="0" xfId="4" applyFont="1" applyBorder="1"/>
    <xf numFmtId="0" fontId="4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3" fillId="0" borderId="0" xfId="4" applyFont="1" applyBorder="1" applyAlignment="1" applyProtection="1">
      <alignment horizontal="left" vertical="center"/>
    </xf>
    <xf numFmtId="187" fontId="3" fillId="0" borderId="0" xfId="4" applyNumberFormat="1" applyFont="1" applyBorder="1" applyAlignment="1" applyProtection="1">
      <alignment horizontal="left" vertical="center"/>
    </xf>
    <xf numFmtId="188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4" fillId="0" borderId="0" xfId="1" applyFont="1" applyBorder="1"/>
    <xf numFmtId="0" fontId="3" fillId="0" borderId="0" xfId="1" applyFont="1" applyBorder="1"/>
    <xf numFmtId="188" fontId="3" fillId="0" borderId="0" xfId="4" applyNumberFormat="1" applyFont="1" applyAlignment="1">
      <alignment horizontal="right"/>
    </xf>
    <xf numFmtId="188" fontId="1" fillId="0" borderId="0" xfId="0" applyNumberFormat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3" fontId="4" fillId="0" borderId="0" xfId="4" applyNumberFormat="1" applyFont="1" applyBorder="1" applyAlignment="1"/>
    <xf numFmtId="3" fontId="4" fillId="0" borderId="0" xfId="4" applyNumberFormat="1" applyFont="1" applyBorder="1" applyAlignment="1">
      <alignment horizontal="right"/>
    </xf>
    <xf numFmtId="3" fontId="1" fillId="0" borderId="0" xfId="0" applyNumberFormat="1" applyFont="1" applyFill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39"/>
  <sheetViews>
    <sheetView tabSelected="1" topLeftCell="A4" workbookViewId="0">
      <selection activeCell="A17" sqref="A17"/>
    </sheetView>
  </sheetViews>
  <sheetFormatPr defaultColWidth="9.09765625" defaultRowHeight="21.3"/>
  <cols>
    <col min="1" max="1" width="27.69921875" style="1" customWidth="1"/>
    <col min="2" max="2" width="18.09765625" style="1" customWidth="1"/>
    <col min="3" max="3" width="18.19921875" style="1" customWidth="1"/>
    <col min="4" max="4" width="18.8984375" style="1" customWidth="1"/>
    <col min="5" max="6" width="9.09765625" style="1"/>
    <col min="7" max="7" width="10.19921875" style="1" bestFit="1" customWidth="1"/>
    <col min="8" max="16384" width="9.09765625" style="1"/>
  </cols>
  <sheetData>
    <row r="1" spans="1:9">
      <c r="A1" s="10" t="s">
        <v>23</v>
      </c>
      <c r="B1" s="10"/>
      <c r="C1" s="10"/>
      <c r="D1" s="10"/>
    </row>
    <row r="2" spans="1:9">
      <c r="A2" s="10" t="s">
        <v>25</v>
      </c>
      <c r="B2" s="10"/>
      <c r="C2" s="10"/>
      <c r="D2" s="10"/>
    </row>
    <row r="3" spans="1:9" ht="11.3" customHeight="1">
      <c r="A3" s="11"/>
      <c r="B3" s="12"/>
      <c r="C3" s="12"/>
      <c r="D3" s="12"/>
    </row>
    <row r="4" spans="1:9">
      <c r="A4" s="15" t="s">
        <v>6</v>
      </c>
      <c r="B4" s="16" t="s">
        <v>0</v>
      </c>
      <c r="C4" s="16" t="s">
        <v>1</v>
      </c>
      <c r="D4" s="16" t="s">
        <v>2</v>
      </c>
    </row>
    <row r="5" spans="1:9">
      <c r="B5" s="21"/>
      <c r="C5" s="22" t="s">
        <v>3</v>
      </c>
      <c r="D5" s="21"/>
    </row>
    <row r="6" spans="1:9" ht="11.3" customHeight="1"/>
    <row r="7" spans="1:9" ht="18.8" customHeight="1">
      <c r="A7" s="5" t="s">
        <v>7</v>
      </c>
      <c r="B7" s="27">
        <f>B8+B9+B10+B11+B12+B16+B21</f>
        <v>449154.01</v>
      </c>
      <c r="C7" s="27">
        <f t="shared" ref="C7:D7" si="0">C8+C9+C10+C11+C12+C16+C21</f>
        <v>223849</v>
      </c>
      <c r="D7" s="27">
        <f t="shared" si="0"/>
        <v>225304.99</v>
      </c>
      <c r="F7" s="20"/>
      <c r="G7" s="20"/>
      <c r="H7" s="20"/>
    </row>
    <row r="8" spans="1:9" ht="18.8" customHeight="1">
      <c r="A8" s="6" t="s">
        <v>8</v>
      </c>
      <c r="B8" s="26">
        <v>12040.59</v>
      </c>
      <c r="C8" s="26">
        <v>4765.75</v>
      </c>
      <c r="D8" s="26">
        <v>7274.84</v>
      </c>
      <c r="F8" s="20"/>
      <c r="G8" s="20"/>
      <c r="I8" s="20"/>
    </row>
    <row r="9" spans="1:9" ht="18.8" customHeight="1">
      <c r="A9" s="4" t="s">
        <v>9</v>
      </c>
      <c r="B9" s="26">
        <v>41331.82</v>
      </c>
      <c r="C9" s="26">
        <v>19100.66</v>
      </c>
      <c r="D9" s="26">
        <v>22231.16</v>
      </c>
    </row>
    <row r="10" spans="1:9" ht="18.8" customHeight="1">
      <c r="A10" s="7" t="s">
        <v>10</v>
      </c>
      <c r="B10" s="26">
        <v>85233.44</v>
      </c>
      <c r="C10" s="26">
        <v>44028.14</v>
      </c>
      <c r="D10" s="26">
        <v>41205.300000000003</v>
      </c>
      <c r="G10" s="20"/>
    </row>
    <row r="11" spans="1:9" ht="18.8" customHeight="1">
      <c r="A11" s="7" t="s">
        <v>11</v>
      </c>
      <c r="B11" s="26">
        <v>109043.53</v>
      </c>
      <c r="C11" s="26">
        <v>58254.400000000001</v>
      </c>
      <c r="D11" s="26">
        <v>50789.13</v>
      </c>
    </row>
    <row r="12" spans="1:9" ht="18.8" customHeight="1">
      <c r="A12" s="4" t="s">
        <v>12</v>
      </c>
      <c r="B12" s="25">
        <f>SUM(B13:B15)</f>
        <v>102320.15</v>
      </c>
      <c r="C12" s="25">
        <f t="shared" ref="C12:D12" si="1">SUM(C13:C15)</f>
        <v>54375.07</v>
      </c>
      <c r="D12" s="25">
        <f t="shared" si="1"/>
        <v>47945.08</v>
      </c>
    </row>
    <row r="13" spans="1:9" ht="18.8" customHeight="1">
      <c r="A13" s="7" t="s">
        <v>13</v>
      </c>
      <c r="B13" s="26">
        <v>74172.06</v>
      </c>
      <c r="C13" s="26">
        <v>38095.65</v>
      </c>
      <c r="D13" s="26">
        <v>36076.410000000003</v>
      </c>
      <c r="F13" s="20"/>
      <c r="G13" s="20"/>
      <c r="H13" s="20"/>
    </row>
    <row r="14" spans="1:9" ht="18.8" customHeight="1">
      <c r="A14" s="7" t="s">
        <v>14</v>
      </c>
      <c r="B14" s="26">
        <v>28148.09</v>
      </c>
      <c r="C14" s="26">
        <v>16279.42</v>
      </c>
      <c r="D14" s="26">
        <v>11868.67</v>
      </c>
    </row>
    <row r="15" spans="1:9" ht="18.8" customHeight="1">
      <c r="A15" s="8" t="s">
        <v>15</v>
      </c>
      <c r="B15" s="26" t="s">
        <v>5</v>
      </c>
      <c r="C15" s="26" t="s">
        <v>5</v>
      </c>
      <c r="D15" s="26" t="s">
        <v>5</v>
      </c>
    </row>
    <row r="16" spans="1:9" ht="18.8" customHeight="1">
      <c r="A16" s="4" t="s">
        <v>16</v>
      </c>
      <c r="B16" s="25">
        <f>SUM(B17:B19)</f>
        <v>96926.099999999991</v>
      </c>
      <c r="C16" s="25">
        <f t="shared" ref="C16:D16" si="2">SUM(C17:C19)</f>
        <v>42087.929999999993</v>
      </c>
      <c r="D16" s="25">
        <f t="shared" si="2"/>
        <v>54838.15</v>
      </c>
      <c r="F16" s="25"/>
      <c r="G16" s="25"/>
      <c r="H16" s="25"/>
    </row>
    <row r="17" spans="1:9" ht="18.8" customHeight="1">
      <c r="A17" s="8" t="s">
        <v>17</v>
      </c>
      <c r="B17" s="26">
        <v>62752.69</v>
      </c>
      <c r="C17" s="26">
        <v>24288.87</v>
      </c>
      <c r="D17" s="26">
        <v>38463.82</v>
      </c>
    </row>
    <row r="18" spans="1:9" ht="18.8" customHeight="1">
      <c r="A18" s="8" t="s">
        <v>18</v>
      </c>
      <c r="B18" s="26">
        <v>22854.400000000001</v>
      </c>
      <c r="C18" s="26">
        <v>13187</v>
      </c>
      <c r="D18" s="26">
        <v>9667.39</v>
      </c>
    </row>
    <row r="19" spans="1:9" ht="18.8" customHeight="1">
      <c r="A19" s="8" t="s">
        <v>19</v>
      </c>
      <c r="B19" s="26">
        <v>11319.01</v>
      </c>
      <c r="C19" s="26">
        <v>4612.0600000000004</v>
      </c>
      <c r="D19" s="26">
        <v>6706.94</v>
      </c>
    </row>
    <row r="20" spans="1:9" ht="18.8" customHeight="1">
      <c r="A20" s="7" t="s">
        <v>20</v>
      </c>
      <c r="B20" s="26" t="s">
        <v>5</v>
      </c>
      <c r="C20" s="26" t="s">
        <v>5</v>
      </c>
      <c r="D20" s="26" t="s">
        <v>5</v>
      </c>
    </row>
    <row r="21" spans="1:9" ht="18.8" customHeight="1">
      <c r="A21" s="7" t="s">
        <v>21</v>
      </c>
      <c r="B21" s="26">
        <v>2258.38</v>
      </c>
      <c r="C21" s="26">
        <v>1237.05</v>
      </c>
      <c r="D21" s="26">
        <v>1021.33</v>
      </c>
    </row>
    <row r="22" spans="1:9" ht="18.8" customHeight="1">
      <c r="B22" s="23"/>
      <c r="C22" s="24" t="s">
        <v>4</v>
      </c>
      <c r="D22" s="23"/>
    </row>
    <row r="23" spans="1:9" ht="11.3" customHeight="1">
      <c r="B23" s="19"/>
      <c r="C23" s="19"/>
      <c r="D23" s="19"/>
    </row>
    <row r="24" spans="1:9" ht="18.8" customHeight="1">
      <c r="A24" s="18" t="s">
        <v>7</v>
      </c>
      <c r="B24" s="3">
        <f>B7/B7*100</f>
        <v>100</v>
      </c>
      <c r="C24" s="3">
        <f t="shared" ref="C24:D24" si="3">C7/C7*100</f>
        <v>100</v>
      </c>
      <c r="D24" s="3">
        <f t="shared" si="3"/>
        <v>100</v>
      </c>
      <c r="F24" s="2"/>
      <c r="G24" s="2"/>
      <c r="H24" s="2"/>
    </row>
    <row r="25" spans="1:9" ht="18.8" customHeight="1">
      <c r="A25" s="6" t="s">
        <v>8</v>
      </c>
      <c r="B25" s="2">
        <f>B8/B7*100</f>
        <v>2.6807263726755997</v>
      </c>
      <c r="C25" s="2">
        <f t="shared" ref="C25" si="4">C8/C7*100</f>
        <v>2.1290021398353352</v>
      </c>
      <c r="D25" s="2">
        <f>D8/$D$7*100</f>
        <v>3.2288854321424485</v>
      </c>
      <c r="E25" s="2"/>
      <c r="F25" s="2"/>
      <c r="G25" s="2"/>
      <c r="H25" s="2"/>
      <c r="I25" s="2"/>
    </row>
    <row r="26" spans="1:9" ht="18.8" customHeight="1">
      <c r="A26" s="4" t="s">
        <v>9</v>
      </c>
      <c r="B26" s="2">
        <f>B9/B7*100</f>
        <v>9.2021487239978104</v>
      </c>
      <c r="C26" s="2">
        <f t="shared" ref="C26" si="5">C9/C7*100</f>
        <v>8.5328324004127776</v>
      </c>
      <c r="D26" s="2">
        <f t="shared" ref="D26:D38" si="6">D9/$D$7*100</f>
        <v>9.8671405369228626</v>
      </c>
      <c r="G26" s="2"/>
    </row>
    <row r="27" spans="1:9" ht="18.8" customHeight="1">
      <c r="A27" s="7" t="s">
        <v>10</v>
      </c>
      <c r="B27" s="2">
        <f>B10/B7*100</f>
        <v>18.976439729437125</v>
      </c>
      <c r="C27" s="2">
        <f t="shared" ref="C27" si="7">C10/C7*100</f>
        <v>19.668678439483759</v>
      </c>
      <c r="D27" s="2">
        <f t="shared" si="6"/>
        <v>18.288676162920318</v>
      </c>
      <c r="G27" s="2"/>
    </row>
    <row r="28" spans="1:9" ht="18.8" customHeight="1">
      <c r="A28" s="7" t="s">
        <v>11</v>
      </c>
      <c r="B28" s="2">
        <f>B11/B7*100</f>
        <v>24.277536785210934</v>
      </c>
      <c r="C28" s="2">
        <f t="shared" ref="C28" si="8">C11/C7*100</f>
        <v>26.023971516513367</v>
      </c>
      <c r="D28" s="2">
        <f t="shared" si="6"/>
        <v>22.542390206271062</v>
      </c>
      <c r="G28" s="2"/>
    </row>
    <row r="29" spans="1:9" ht="18.8" customHeight="1">
      <c r="A29" s="4" t="s">
        <v>12</v>
      </c>
      <c r="B29" s="2">
        <f>B12/B7*100</f>
        <v>22.780638204699542</v>
      </c>
      <c r="C29" s="2">
        <f t="shared" ref="C29" si="9">C12/C7*100</f>
        <v>24.290959530755106</v>
      </c>
      <c r="D29" s="2">
        <f t="shared" si="6"/>
        <v>21.280079060832165</v>
      </c>
      <c r="G29" s="2"/>
    </row>
    <row r="30" spans="1:9" ht="18.8" customHeight="1">
      <c r="A30" s="7" t="s">
        <v>13</v>
      </c>
      <c r="B30" s="2">
        <f>B13/B7*100</f>
        <v>16.513725436849601</v>
      </c>
      <c r="C30" s="2">
        <f t="shared" ref="C30" si="10">C13/C7*100</f>
        <v>17.018458871828777</v>
      </c>
      <c r="D30" s="2">
        <f t="shared" si="6"/>
        <v>16.012255210148698</v>
      </c>
      <c r="G30" s="2"/>
    </row>
    <row r="31" spans="1:9" ht="18.8" customHeight="1">
      <c r="A31" s="7" t="s">
        <v>14</v>
      </c>
      <c r="B31" s="2">
        <f>B14/B7*100</f>
        <v>6.2669127678499397</v>
      </c>
      <c r="C31" s="2">
        <f t="shared" ref="C31" si="11">C14/C7*100</f>
        <v>7.2725006589263304</v>
      </c>
      <c r="D31" s="2">
        <f t="shared" si="6"/>
        <v>5.2678238506834676</v>
      </c>
      <c r="G31" s="2"/>
    </row>
    <row r="32" spans="1:9" ht="18.8" customHeight="1">
      <c r="A32" s="8" t="s">
        <v>15</v>
      </c>
      <c r="B32" s="13" t="s">
        <v>24</v>
      </c>
      <c r="C32" s="13" t="s">
        <v>24</v>
      </c>
      <c r="D32" s="9" t="s">
        <v>5</v>
      </c>
      <c r="E32" s="2"/>
      <c r="G32" s="2"/>
    </row>
    <row r="33" spans="1:7" ht="18.8" customHeight="1">
      <c r="A33" s="4" t="s">
        <v>16</v>
      </c>
      <c r="B33" s="2">
        <f>SUM(B34:B36)</f>
        <v>21.579702694850702</v>
      </c>
      <c r="C33" s="2">
        <f t="shared" ref="C33:D33" si="12">SUM(C34:C36)</f>
        <v>18.801928978909892</v>
      </c>
      <c r="D33" s="2">
        <f t="shared" si="12"/>
        <v>24.339518623178297</v>
      </c>
      <c r="G33" s="2"/>
    </row>
    <row r="34" spans="1:7" ht="18.8" customHeight="1">
      <c r="A34" s="8" t="s">
        <v>17</v>
      </c>
      <c r="B34" s="2">
        <f>B17/B7*100</f>
        <v>13.97130797073369</v>
      </c>
      <c r="C34" s="2">
        <f t="shared" ref="C34" si="13">C17/C7*100</f>
        <v>10.850559975697903</v>
      </c>
      <c r="D34" s="2">
        <f t="shared" si="6"/>
        <v>17.071889974562925</v>
      </c>
      <c r="G34" s="2"/>
    </row>
    <row r="35" spans="1:7" ht="18.8" customHeight="1">
      <c r="A35" s="8" t="s">
        <v>18</v>
      </c>
      <c r="B35" s="2">
        <f>B18/B7*100</f>
        <v>5.0883214868770743</v>
      </c>
      <c r="C35" s="2">
        <f t="shared" ref="C35" si="14">C18/C7*100</f>
        <v>5.8910247532935145</v>
      </c>
      <c r="D35" s="2">
        <f t="shared" si="6"/>
        <v>4.2908015486030742</v>
      </c>
      <c r="G35" s="2"/>
    </row>
    <row r="36" spans="1:7" ht="18.8" customHeight="1">
      <c r="A36" s="8" t="s">
        <v>19</v>
      </c>
      <c r="B36" s="2">
        <f>B19/B7*100</f>
        <v>2.5200732372399393</v>
      </c>
      <c r="C36" s="2">
        <f t="shared" ref="C36" si="15">C19/C7*100</f>
        <v>2.0603442499184723</v>
      </c>
      <c r="D36" s="2">
        <f t="shared" si="6"/>
        <v>2.9768271000122986</v>
      </c>
      <c r="G36" s="2"/>
    </row>
    <row r="37" spans="1:7" ht="18.8" customHeight="1">
      <c r="A37" s="7" t="s">
        <v>20</v>
      </c>
      <c r="B37" s="9" t="s">
        <v>22</v>
      </c>
      <c r="C37" s="9" t="s">
        <v>22</v>
      </c>
      <c r="D37" s="9" t="s">
        <v>22</v>
      </c>
      <c r="G37" s="2"/>
    </row>
    <row r="38" spans="1:7" ht="18.8" customHeight="1">
      <c r="A38" s="7" t="s">
        <v>21</v>
      </c>
      <c r="B38" s="14">
        <f>B21/B7*100</f>
        <v>0.50280748912828366</v>
      </c>
      <c r="C38" s="14">
        <f t="shared" ref="C38" si="16">C21/C7*100</f>
        <v>0.5526269940897659</v>
      </c>
      <c r="D38" s="2">
        <f t="shared" si="6"/>
        <v>0.45330997773285009</v>
      </c>
      <c r="G38" s="2"/>
    </row>
    <row r="39" spans="1:7" ht="9.25" customHeight="1">
      <c r="A39" s="17"/>
      <c r="B39" s="17"/>
      <c r="C39" s="17"/>
      <c r="D39" s="17"/>
    </row>
  </sheetData>
  <pageMargins left="0.82677165354330717" right="3.937007874015748E-2" top="0.78740157480314965" bottom="0.55118110236220474" header="0.78740157480314965" footer="0.31496062992125984"/>
  <pageSetup paperSize="9" orientation="portrait" r:id="rId1"/>
  <headerFooter>
    <oddHeader>&amp;R&amp;"TH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2017-10-04T08:33:45Z</cp:lastPrinted>
  <dcterms:created xsi:type="dcterms:W3CDTF">2014-02-26T23:21:30Z</dcterms:created>
  <dcterms:modified xsi:type="dcterms:W3CDTF">2018-01-05T04:40:39Z</dcterms:modified>
</cp:coreProperties>
</file>