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2" sheetId="1" r:id="rId1"/>
  </sheets>
  <definedNames>
    <definedName name="_xlnm.Print_Area" localSheetId="0">'T-1.2'!$A$1:$O$76</definedName>
  </definedNames>
  <calcPr calcId="125725"/>
</workbook>
</file>

<file path=xl/calcChain.xml><?xml version="1.0" encoding="utf-8"?>
<calcChain xmlns="http://schemas.openxmlformats.org/spreadsheetml/2006/main">
  <c r="K70" i="1"/>
  <c r="K69"/>
  <c r="K68"/>
  <c r="K67"/>
  <c r="K66"/>
  <c r="K65"/>
  <c r="M64"/>
  <c r="L64"/>
  <c r="K64"/>
  <c r="K63"/>
  <c r="K62"/>
  <c r="K61" s="1"/>
  <c r="M61"/>
  <c r="L61"/>
  <c r="K51"/>
  <c r="K50"/>
  <c r="K49" s="1"/>
  <c r="M49"/>
  <c r="L49"/>
  <c r="K48"/>
  <c r="K47"/>
  <c r="M46"/>
  <c r="L46"/>
  <c r="K46"/>
  <c r="K45"/>
  <c r="K44"/>
  <c r="K43" s="1"/>
  <c r="M43"/>
  <c r="L43"/>
  <c r="K42"/>
  <c r="K41"/>
  <c r="M40"/>
  <c r="L40"/>
  <c r="K40"/>
  <c r="K39"/>
  <c r="K38"/>
  <c r="K37" s="1"/>
  <c r="M37"/>
  <c r="L37"/>
  <c r="K36"/>
  <c r="K35"/>
  <c r="K34"/>
  <c r="K24"/>
  <c r="K23" s="1"/>
  <c r="M23"/>
  <c r="L23"/>
  <c r="K22"/>
  <c r="K21"/>
  <c r="K20" s="1"/>
  <c r="M20"/>
  <c r="L20"/>
  <c r="K19"/>
  <c r="K18"/>
  <c r="M17"/>
  <c r="L17"/>
  <c r="K17"/>
  <c r="K16"/>
  <c r="K9" s="1"/>
  <c r="K15"/>
  <c r="K14" s="1"/>
  <c r="M14"/>
  <c r="L14"/>
  <c r="K13"/>
  <c r="K12"/>
  <c r="K11"/>
  <c r="K10" s="1"/>
  <c r="M10"/>
  <c r="L10"/>
  <c r="M9"/>
  <c r="L9"/>
  <c r="M8"/>
  <c r="L8"/>
  <c r="L7" s="1"/>
  <c r="M7"/>
  <c r="J7"/>
  <c r="I7"/>
  <c r="H7"/>
  <c r="G7"/>
  <c r="F7"/>
  <c r="E7"/>
  <c r="K8" l="1"/>
  <c r="K7" s="1"/>
</calcChain>
</file>

<file path=xl/sharedStrings.xml><?xml version="1.0" encoding="utf-8"?>
<sst xmlns="http://schemas.openxmlformats.org/spreadsheetml/2006/main" count="186" uniqueCount="87">
  <si>
    <t>ตาราง</t>
  </si>
  <si>
    <t>ประชากรจากการทะเบียน จำแนกตามเพศ เขตการปกครอง เป็นรายอำเภอ พ.ศ. 2558 - 2560</t>
  </si>
  <si>
    <t>Table</t>
  </si>
  <si>
    <t>Population from Registration Record by Sex, Administration Zone and District: 2015 - 2017</t>
  </si>
  <si>
    <t xml:space="preserve">              อำเภอ และ              เขตการปกครอง</t>
  </si>
  <si>
    <t>2558 (2015)</t>
  </si>
  <si>
    <t>2559 (2016)</t>
  </si>
  <si>
    <t>2560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</si>
  <si>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</si>
  <si>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</si>
  <si>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</si>
  <si>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</si>
  <si>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</si>
  <si>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</si>
  <si>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</si>
  <si>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</si>
  <si>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</si>
  <si>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</si>
  <si>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</si>
  <si>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</si>
  <si>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เมืองสุรินทร์</t>
  </si>
  <si>
    <t>Mueang surin</t>
  </si>
  <si>
    <t xml:space="preserve">  เทศบาลเมืองสุรินทร์</t>
  </si>
  <si>
    <t>Surin town municipality</t>
  </si>
  <si>
    <t xml:space="preserve">  เทศบาลตำบลเมืงที</t>
  </si>
  <si>
    <t>Muang thi subdistrict municipality</t>
  </si>
  <si>
    <t>ชุมพลบุรี *</t>
  </si>
  <si>
    <t>Chumphon buri*</t>
  </si>
  <si>
    <t>เทศบาลชุมพลบุรี</t>
  </si>
  <si>
    <t>Chumphon buri subdistrict municipality</t>
  </si>
  <si>
    <t>ท่าตูม*</t>
  </si>
  <si>
    <t>Tha tum*</t>
  </si>
  <si>
    <t>เทศบาลตำบลท่าตูม</t>
  </si>
  <si>
    <t>Tha tum subdistrict municipality</t>
  </si>
  <si>
    <t>จอมพระ*</t>
  </si>
  <si>
    <t>Chom phra*</t>
  </si>
  <si>
    <t>เทศบาลตำบลจอมพระ</t>
  </si>
  <si>
    <t>Chom phra subdistrict municipality</t>
  </si>
  <si>
    <t>ปราสาท*</t>
  </si>
  <si>
    <t>Prasat*</t>
  </si>
  <si>
    <t>เทศบาลตำบลกังแอน</t>
  </si>
  <si>
    <t>Kang aen subdistrict municipality</t>
  </si>
  <si>
    <t>เทศบาลตำบลนิคมปราสาท</t>
  </si>
  <si>
    <t>Nikhom prasat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</si>
  <si>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</si>
  <si>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</si>
  <si>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ประชากรจากการทะเบียน จำแนกตามเพศ เขตการปกครอง เป็นรายอำเภอ พ.ศ. 2558 - 2560 (ต่อ)</t>
  </si>
  <si>
    <t>Population from Registration Record by Sex, Administration Zone and District: 2015 - 2017  (Cont.)</t>
  </si>
  <si>
    <t>กาบเชิง*</t>
  </si>
  <si>
    <t>Kap choeng*</t>
  </si>
  <si>
    <t>รัตนบุรี</t>
  </si>
  <si>
    <t>Rattanaburi</t>
  </si>
  <si>
    <t>เทศบาลตำบลรัตนบุรี</t>
  </si>
  <si>
    <t>Rattanaburi subdistrict municipality</t>
  </si>
  <si>
    <t>สนม*</t>
  </si>
  <si>
    <t>Sanom</t>
  </si>
  <si>
    <t>เทศบาลตำบลสนม</t>
  </si>
  <si>
    <t>Sanom subdistrict municipality</t>
  </si>
  <si>
    <t>ศีขรภูมิ*</t>
  </si>
  <si>
    <t>Sikhoraphum</t>
  </si>
  <si>
    <t>เทศบาลตำบลศีขรภูมิ</t>
  </si>
  <si>
    <t>Sikhoraphum subdistrict municipality</t>
  </si>
  <si>
    <t>สังขะ</t>
  </si>
  <si>
    <t>Sangkha</t>
  </si>
  <si>
    <t>เทศบาลตำบลสังขะ</t>
  </si>
  <si>
    <t>Sangkha subdistrict municipality</t>
  </si>
  <si>
    <t>ลำดวน</t>
  </si>
  <si>
    <t>Landuan</t>
  </si>
  <si>
    <t>เทศบาลตำบลลำดวนสุรพินทร์</t>
  </si>
  <si>
    <t>Landuan subdistrict municipality</t>
  </si>
  <si>
    <t>สำโรงทาบ*</t>
  </si>
  <si>
    <t>Samrong thap*</t>
  </si>
  <si>
    <t>เทศบาลตำบลสำโรงทาบ</t>
  </si>
  <si>
    <t>Samrong thap subdistrict municipality</t>
  </si>
  <si>
    <t>บัวเชด</t>
  </si>
  <si>
    <t>Buachet</t>
  </si>
  <si>
    <t>เทศบาลตำบลบัวเชด</t>
  </si>
  <si>
    <t>Buachet subdistrict municipality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</si>
  <si>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</si>
  <si>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</si>
  <si>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</si>
  <si>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</si>
  <si>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</si>
  <si>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</si>
  <si>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</si>
  <si>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</si>
  <si>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>หมายเหตุ:  * บางเทศบาลยังไม่ได้มีการแยกออกจากสำนักทะเบียน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</si>
</sst>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0070C0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1" fillId="2" borderId="0" xfId="0" applyFont="1" applyFill="1"/>
    <xf numFmtId="3" fontId="1" fillId="2" borderId="8" xfId="0" applyNumberFormat="1" applyFont="1" applyFill="1" applyBorder="1" applyAlignment="1">
      <alignment horizontal="right" vertical="center"/>
    </xf>
    <xf numFmtId="3" fontId="1" fillId="2" borderId="9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2" fillId="2" borderId="0" xfId="0" applyFont="1" applyFill="1"/>
    <xf numFmtId="3" fontId="2" fillId="0" borderId="9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7" xfId="0" applyFont="1" applyBorder="1" applyAlignme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/>
    <xf numFmtId="3" fontId="2" fillId="2" borderId="8" xfId="2" applyNumberFormat="1" applyFont="1" applyFill="1" applyBorder="1" applyAlignment="1">
      <alignment horizontal="right" vertical="center" wrapText="1"/>
    </xf>
    <xf numFmtId="3" fontId="2" fillId="2" borderId="9" xfId="2" applyNumberFormat="1" applyFont="1" applyFill="1" applyBorder="1" applyAlignment="1">
      <alignment horizontal="right" vertical="center" wrapText="1"/>
    </xf>
    <xf numFmtId="0" fontId="2" fillId="0" borderId="11" xfId="0" applyFont="1" applyBorder="1"/>
    <xf numFmtId="3" fontId="2" fillId="2" borderId="13" xfId="0" applyNumberFormat="1" applyFont="1" applyFill="1" applyBorder="1" applyAlignment="1"/>
    <xf numFmtId="3" fontId="2" fillId="2" borderId="14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2" fillId="2" borderId="13" xfId="2" applyNumberFormat="1" applyFont="1" applyFill="1" applyBorder="1" applyAlignment="1">
      <alignment vertical="center" wrapText="1"/>
    </xf>
    <xf numFmtId="3" fontId="2" fillId="2" borderId="14" xfId="2" applyNumberFormat="1" applyFont="1" applyFill="1" applyBorder="1" applyAlignment="1">
      <alignment vertical="center" wrapText="1"/>
    </xf>
    <xf numFmtId="3" fontId="1" fillId="2" borderId="7" xfId="1" applyNumberFormat="1" applyFont="1" applyFill="1" applyBorder="1" applyAlignment="1">
      <alignment horizontal="right" vertical="center"/>
    </xf>
    <xf numFmtId="3" fontId="1" fillId="2" borderId="8" xfId="2" applyNumberFormat="1" applyFont="1" applyFill="1" applyBorder="1" applyAlignment="1">
      <alignment horizontal="right" vertical="center" wrapText="1"/>
    </xf>
    <xf numFmtId="3" fontId="1" fillId="2" borderId="9" xfId="2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/>
    <xf numFmtId="3" fontId="2" fillId="2" borderId="7" xfId="2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3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3" fontId="2" fillId="2" borderId="13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3" xfId="2" applyNumberFormat="1" applyFont="1" applyFill="1" applyBorder="1" applyAlignment="1">
      <alignment horizontal="right" vertical="center" wrapText="1"/>
    </xf>
    <xf numFmtId="3" fontId="2" fillId="2" borderId="14" xfId="2" applyNumberFormat="1" applyFont="1" applyFill="1" applyBorder="1" applyAlignment="1">
      <alignment horizontal="right" vertical="center" wrapText="1"/>
    </xf>
    <xf numFmtId="3" fontId="1" fillId="2" borderId="7" xfId="2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" fontId="2" fillId="2" borderId="0" xfId="0" applyNumberFormat="1" applyFont="1" applyFill="1" applyBorder="1" applyAlignment="1"/>
    <xf numFmtId="3" fontId="2" fillId="2" borderId="0" xfId="2" applyNumberFormat="1" applyFont="1" applyFill="1" applyBorder="1" applyAlignment="1">
      <alignment vertical="center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75"/>
  <sheetViews>
    <sheetView showGridLines="0" tabSelected="1" view="pageBreakPreview" topLeftCell="A13" zoomScale="70" zoomScaleNormal="100" zoomScaleSheetLayoutView="70" workbookViewId="0">
      <selection activeCell="L73" sqref="L73"/>
    </sheetView>
  </sheetViews>
  <sheetFormatPr defaultColWidth="9.09765625" defaultRowHeight="18.75"/>
  <cols>
    <col min="1" max="1" width="1.59765625" style="4" customWidth="1"/>
    <col min="2" max="2" width="6.8984375" style="4" customWidth="1"/>
    <col min="3" max="3" width="6" style="4" customWidth="1"/>
    <col min="4" max="4" width="6.8984375" style="4" customWidth="1"/>
    <col min="5" max="13" width="10.296875" style="4" customWidth="1"/>
    <col min="14" max="14" width="2.59765625" style="4" customWidth="1"/>
    <col min="15" max="15" width="24.19921875" style="4" customWidth="1"/>
    <col min="16" max="16" width="1.8984375" style="4" customWidth="1"/>
    <col min="17" max="17" width="4.09765625" style="4" customWidth="1"/>
    <col min="18" max="16384" width="9.09765625" style="4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1" customFormat="1">
      <c r="B2" s="1" t="s">
        <v>2</v>
      </c>
      <c r="C2" s="2">
        <v>1.2</v>
      </c>
      <c r="D2" s="1" t="s">
        <v>3</v>
      </c>
    </row>
    <row r="3" spans="1:15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N3" s="3"/>
      <c r="O3" s="3"/>
    </row>
    <row r="4" spans="1:15" ht="23.25" customHeight="1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7" t="s">
        <v>7</v>
      </c>
      <c r="L4" s="8"/>
      <c r="M4" s="9"/>
      <c r="N4" s="10" t="s">
        <v>8</v>
      </c>
      <c r="O4" s="11"/>
    </row>
    <row r="5" spans="1:15" ht="18" customHeight="1">
      <c r="A5" s="12"/>
      <c r="B5" s="12"/>
      <c r="C5" s="12"/>
      <c r="D5" s="13"/>
      <c r="E5" s="14" t="s">
        <v>9</v>
      </c>
      <c r="F5" s="15" t="s">
        <v>10</v>
      </c>
      <c r="G5" s="16" t="s">
        <v>11</v>
      </c>
      <c r="H5" s="17" t="s">
        <v>9</v>
      </c>
      <c r="I5" s="15" t="s">
        <v>10</v>
      </c>
      <c r="J5" s="17" t="s">
        <v>11</v>
      </c>
      <c r="K5" s="18" t="s">
        <v>9</v>
      </c>
      <c r="L5" s="15" t="s">
        <v>10</v>
      </c>
      <c r="M5" s="17" t="s">
        <v>11</v>
      </c>
      <c r="N5" s="19"/>
      <c r="O5" s="20"/>
    </row>
    <row r="6" spans="1:15" ht="16.5" customHeight="1">
      <c r="A6" s="21"/>
      <c r="B6" s="21"/>
      <c r="C6" s="21"/>
      <c r="D6" s="22"/>
      <c r="E6" s="23" t="s">
        <v>12</v>
      </c>
      <c r="F6" s="24" t="s">
        <v>13</v>
      </c>
      <c r="G6" s="25" t="s">
        <v>14</v>
      </c>
      <c r="H6" s="26" t="s">
        <v>12</v>
      </c>
      <c r="I6" s="24" t="s">
        <v>13</v>
      </c>
      <c r="J6" s="26" t="s">
        <v>14</v>
      </c>
      <c r="K6" s="24" t="s">
        <v>12</v>
      </c>
      <c r="L6" s="24" t="s">
        <v>13</v>
      </c>
      <c r="M6" s="26" t="s">
        <v>14</v>
      </c>
      <c r="N6" s="27"/>
      <c r="O6" s="28"/>
    </row>
    <row r="7" spans="1:15" s="1" customFormat="1" ht="28.5" customHeight="1">
      <c r="A7" s="29" t="s">
        <v>15</v>
      </c>
      <c r="B7" s="29"/>
      <c r="C7" s="29"/>
      <c r="D7" s="29"/>
      <c r="E7" s="30">
        <f>E8+E9</f>
        <v>1395024</v>
      </c>
      <c r="F7" s="30">
        <f t="shared" ref="F7:I7" si="0">F8+F9</f>
        <v>697486</v>
      </c>
      <c r="G7" s="30">
        <f t="shared" si="0"/>
        <v>697538</v>
      </c>
      <c r="H7" s="30">
        <f t="shared" si="0"/>
        <v>1395567</v>
      </c>
      <c r="I7" s="30">
        <f t="shared" si="0"/>
        <v>697016</v>
      </c>
      <c r="J7" s="30">
        <f>J8+J9</f>
        <v>698551</v>
      </c>
      <c r="K7" s="30">
        <f>K8+K9</f>
        <v>1397180</v>
      </c>
      <c r="L7" s="31">
        <f>L8+L9</f>
        <v>697402</v>
      </c>
      <c r="M7" s="32">
        <f>M8+M9</f>
        <v>699778</v>
      </c>
      <c r="N7" s="33" t="s">
        <v>12</v>
      </c>
      <c r="O7" s="29"/>
    </row>
    <row r="8" spans="1:15" ht="20.25" customHeight="1">
      <c r="B8" s="4" t="s">
        <v>16</v>
      </c>
      <c r="E8" s="34">
        <v>94722</v>
      </c>
      <c r="F8" s="35">
        <v>45187</v>
      </c>
      <c r="G8" s="36">
        <v>49535</v>
      </c>
      <c r="H8" s="34">
        <v>203152</v>
      </c>
      <c r="I8" s="35">
        <v>153784</v>
      </c>
      <c r="J8" s="36">
        <v>49368</v>
      </c>
      <c r="K8" s="37">
        <f t="shared" ref="K8:L8" si="1">K11+K12+K15+K18+K21+K24+K34+K38+K41+K44+K47+K50+K62+K65</f>
        <v>93842</v>
      </c>
      <c r="L8" s="37">
        <f t="shared" si="1"/>
        <v>44583</v>
      </c>
      <c r="M8" s="37">
        <f>M11+M12+M15+M18+M21+M24+M34+M38+M41+M44+M47+M50+M62+M65</f>
        <v>49259</v>
      </c>
      <c r="O8" s="4" t="s">
        <v>17</v>
      </c>
    </row>
    <row r="9" spans="1:15" ht="20.25" customHeight="1">
      <c r="B9" s="4" t="s">
        <v>18</v>
      </c>
      <c r="E9" s="34">
        <v>1300302</v>
      </c>
      <c r="F9" s="35">
        <v>652299</v>
      </c>
      <c r="G9" s="36">
        <v>648003</v>
      </c>
      <c r="H9" s="34">
        <v>1192415</v>
      </c>
      <c r="I9" s="35">
        <v>543232</v>
      </c>
      <c r="J9" s="36">
        <v>649183</v>
      </c>
      <c r="K9" s="37">
        <f t="shared" ref="K9" si="2">K13+K16+K19+K22+K35+K36+K39+K42+K45+K48+K51+K63+K66+K67+K68+K69+K70</f>
        <v>1303338</v>
      </c>
      <c r="L9" s="37">
        <f>L13+L16+L19+L22+L35+L36+L39+L42+L45+L48+L51+L63+L66+L67+L68+L69+L70</f>
        <v>652819</v>
      </c>
      <c r="M9" s="37">
        <f>M13+M16+M19+M22+M35+M36+M39+M42+M45+M48+M51+M63+M66+M67+M68+M69+M70</f>
        <v>650519</v>
      </c>
      <c r="O9" s="4" t="s">
        <v>19</v>
      </c>
    </row>
    <row r="10" spans="1:15" s="1" customFormat="1" ht="20.25" customHeight="1">
      <c r="A10" s="38" t="s">
        <v>20</v>
      </c>
      <c r="B10" s="38"/>
      <c r="C10" s="38"/>
      <c r="E10" s="39">
        <v>262577</v>
      </c>
      <c r="F10" s="40">
        <v>129962</v>
      </c>
      <c r="G10" s="41">
        <v>132615</v>
      </c>
      <c r="H10" s="39">
        <v>262405</v>
      </c>
      <c r="I10" s="40">
        <v>129601</v>
      </c>
      <c r="J10" s="41">
        <v>132804</v>
      </c>
      <c r="K10" s="41">
        <f>K11+K12+K13</f>
        <v>262951</v>
      </c>
      <c r="L10" s="31">
        <f>L11+L12+L13</f>
        <v>129717</v>
      </c>
      <c r="M10" s="32">
        <f>M11+M12+M13</f>
        <v>133234</v>
      </c>
      <c r="N10" s="38" t="s">
        <v>21</v>
      </c>
      <c r="O10" s="38"/>
    </row>
    <row r="11" spans="1:15" ht="20.25" customHeight="1">
      <c r="A11" s="42"/>
      <c r="B11" s="43" t="s">
        <v>22</v>
      </c>
      <c r="C11" s="43"/>
      <c r="E11" s="34">
        <v>39477</v>
      </c>
      <c r="F11" s="35">
        <v>18334</v>
      </c>
      <c r="G11" s="36">
        <v>21143</v>
      </c>
      <c r="H11" s="34">
        <v>39334</v>
      </c>
      <c r="I11" s="35">
        <v>18197</v>
      </c>
      <c r="J11" s="36">
        <v>21137</v>
      </c>
      <c r="K11" s="36">
        <f>L11+M11</f>
        <v>39168</v>
      </c>
      <c r="L11" s="44">
        <v>18059</v>
      </c>
      <c r="M11" s="37">
        <v>21109</v>
      </c>
      <c r="N11" s="43"/>
      <c r="O11" s="43" t="s">
        <v>23</v>
      </c>
    </row>
    <row r="12" spans="1:15" ht="20.25" customHeight="1">
      <c r="A12" s="42"/>
      <c r="B12" s="43" t="s">
        <v>24</v>
      </c>
      <c r="C12" s="43"/>
      <c r="E12" s="34">
        <v>1957</v>
      </c>
      <c r="F12" s="35">
        <v>998</v>
      </c>
      <c r="G12" s="36">
        <v>959</v>
      </c>
      <c r="H12" s="34">
        <v>1960</v>
      </c>
      <c r="I12" s="35">
        <v>998</v>
      </c>
      <c r="J12" s="36">
        <v>962</v>
      </c>
      <c r="K12" s="36">
        <f>L12+M12</f>
        <v>1942</v>
      </c>
      <c r="L12" s="44">
        <v>992</v>
      </c>
      <c r="M12" s="37">
        <v>950</v>
      </c>
      <c r="N12" s="43"/>
      <c r="O12" s="45" t="s">
        <v>25</v>
      </c>
    </row>
    <row r="13" spans="1:15" ht="20.25" customHeight="1">
      <c r="A13" s="46"/>
      <c r="B13" s="47" t="s">
        <v>18</v>
      </c>
      <c r="C13" s="47"/>
      <c r="E13" s="34">
        <v>221143</v>
      </c>
      <c r="F13" s="35">
        <v>110630</v>
      </c>
      <c r="G13" s="36">
        <v>110513</v>
      </c>
      <c r="H13" s="34">
        <v>221111</v>
      </c>
      <c r="I13" s="35">
        <v>110406</v>
      </c>
      <c r="J13" s="36">
        <v>110705</v>
      </c>
      <c r="K13" s="36">
        <f>L13+M13</f>
        <v>221841</v>
      </c>
      <c r="L13" s="44">
        <v>110666</v>
      </c>
      <c r="M13" s="37">
        <v>111175</v>
      </c>
      <c r="N13" s="43"/>
      <c r="O13" s="45" t="s">
        <v>19</v>
      </c>
    </row>
    <row r="14" spans="1:15" ht="20.25" customHeight="1">
      <c r="A14" s="48" t="s">
        <v>26</v>
      </c>
      <c r="B14" s="2"/>
      <c r="C14" s="2"/>
      <c r="E14" s="39">
        <v>71725</v>
      </c>
      <c r="F14" s="40">
        <v>36068</v>
      </c>
      <c r="G14" s="41">
        <v>35657</v>
      </c>
      <c r="H14" s="39">
        <v>71698</v>
      </c>
      <c r="I14" s="40">
        <v>36048</v>
      </c>
      <c r="J14" s="41">
        <v>35650</v>
      </c>
      <c r="K14" s="41">
        <f>K15+K16</f>
        <v>71787</v>
      </c>
      <c r="L14" s="31">
        <f>L15+L16</f>
        <v>36116</v>
      </c>
      <c r="M14" s="32">
        <f>M15+M16</f>
        <v>35671</v>
      </c>
      <c r="N14" s="1" t="s">
        <v>27</v>
      </c>
      <c r="O14" s="1"/>
    </row>
    <row r="15" spans="1:15" ht="20.25" customHeight="1">
      <c r="A15" s="49"/>
      <c r="B15" s="4" t="s">
        <v>28</v>
      </c>
      <c r="D15" s="50"/>
      <c r="E15" s="34">
        <v>2424</v>
      </c>
      <c r="F15" s="35">
        <v>1157</v>
      </c>
      <c r="G15" s="36">
        <v>1267</v>
      </c>
      <c r="H15" s="34">
        <v>2425</v>
      </c>
      <c r="I15" s="35">
        <v>1173</v>
      </c>
      <c r="J15" s="36">
        <v>1252</v>
      </c>
      <c r="K15" s="36">
        <f>L15+M15</f>
        <v>2420</v>
      </c>
      <c r="L15" s="44">
        <v>1169</v>
      </c>
      <c r="M15" s="37">
        <v>1251</v>
      </c>
      <c r="O15" s="51" t="s">
        <v>29</v>
      </c>
    </row>
    <row r="16" spans="1:15" ht="20.25" customHeight="1">
      <c r="A16" s="52"/>
      <c r="B16" s="4" t="s">
        <v>18</v>
      </c>
      <c r="D16" s="17"/>
      <c r="E16" s="34">
        <v>69301</v>
      </c>
      <c r="F16" s="35">
        <v>34911</v>
      </c>
      <c r="G16" s="36">
        <v>34390</v>
      </c>
      <c r="H16" s="34">
        <v>69273</v>
      </c>
      <c r="I16" s="35">
        <v>34875</v>
      </c>
      <c r="J16" s="36">
        <v>34398</v>
      </c>
      <c r="K16" s="36">
        <f>L16+M16</f>
        <v>69367</v>
      </c>
      <c r="L16" s="44">
        <v>34947</v>
      </c>
      <c r="M16" s="37">
        <v>34420</v>
      </c>
      <c r="O16" s="4" t="s">
        <v>19</v>
      </c>
    </row>
    <row r="17" spans="1:15" ht="20.25" customHeight="1">
      <c r="A17" s="1" t="s">
        <v>30</v>
      </c>
      <c r="B17" s="1"/>
      <c r="C17" s="1"/>
      <c r="E17" s="39">
        <v>96880</v>
      </c>
      <c r="F17" s="40">
        <v>48701</v>
      </c>
      <c r="G17" s="41">
        <v>48179</v>
      </c>
      <c r="H17" s="39">
        <v>96889</v>
      </c>
      <c r="I17" s="40">
        <v>48660</v>
      </c>
      <c r="J17" s="41">
        <v>48229</v>
      </c>
      <c r="K17" s="41">
        <f>K18+K19</f>
        <v>96900</v>
      </c>
      <c r="L17" s="31">
        <f>L18+L19</f>
        <v>48639</v>
      </c>
      <c r="M17" s="32">
        <f>M18+M19</f>
        <v>48261</v>
      </c>
      <c r="N17" s="48" t="s">
        <v>31</v>
      </c>
      <c r="O17" s="1"/>
    </row>
    <row r="18" spans="1:15" ht="20.25" customHeight="1">
      <c r="A18" s="49"/>
      <c r="B18" s="4" t="s">
        <v>32</v>
      </c>
      <c r="E18" s="34">
        <v>4530</v>
      </c>
      <c r="F18" s="35">
        <v>2197</v>
      </c>
      <c r="G18" s="36">
        <v>2333</v>
      </c>
      <c r="H18" s="34">
        <v>4429</v>
      </c>
      <c r="I18" s="35">
        <v>2157</v>
      </c>
      <c r="J18" s="36">
        <v>2272</v>
      </c>
      <c r="K18" s="36">
        <f>L18+M18</f>
        <v>4308</v>
      </c>
      <c r="L18" s="44">
        <v>2099</v>
      </c>
      <c r="M18" s="37">
        <v>2209</v>
      </c>
      <c r="O18" s="4" t="s">
        <v>33</v>
      </c>
    </row>
    <row r="19" spans="1:15" ht="20.25" customHeight="1">
      <c r="A19" s="52"/>
      <c r="B19" s="4" t="s">
        <v>18</v>
      </c>
      <c r="E19" s="34">
        <v>92350</v>
      </c>
      <c r="F19" s="35">
        <v>46504</v>
      </c>
      <c r="G19" s="36">
        <v>45846</v>
      </c>
      <c r="H19" s="34">
        <v>92460</v>
      </c>
      <c r="I19" s="35">
        <v>46503</v>
      </c>
      <c r="J19" s="36">
        <v>45957</v>
      </c>
      <c r="K19" s="36">
        <f>L19+M19</f>
        <v>92592</v>
      </c>
      <c r="L19" s="44">
        <v>46540</v>
      </c>
      <c r="M19" s="37">
        <v>46052</v>
      </c>
      <c r="O19" s="4" t="s">
        <v>19</v>
      </c>
    </row>
    <row r="20" spans="1:15" ht="20.25" customHeight="1">
      <c r="A20" s="53" t="s">
        <v>34</v>
      </c>
      <c r="B20" s="53"/>
      <c r="C20" s="53"/>
      <c r="E20" s="39">
        <v>60373</v>
      </c>
      <c r="F20" s="40">
        <v>30285</v>
      </c>
      <c r="G20" s="41">
        <v>30088</v>
      </c>
      <c r="H20" s="39">
        <v>60277</v>
      </c>
      <c r="I20" s="40">
        <v>30212</v>
      </c>
      <c r="J20" s="41">
        <v>30065</v>
      </c>
      <c r="K20" s="41">
        <f>K21+K22</f>
        <v>60337</v>
      </c>
      <c r="L20" s="31">
        <f>L21+L22</f>
        <v>30248</v>
      </c>
      <c r="M20" s="32">
        <f>M21+M22</f>
        <v>30089</v>
      </c>
      <c r="N20" s="48" t="s">
        <v>35</v>
      </c>
      <c r="O20" s="1"/>
    </row>
    <row r="21" spans="1:15" ht="20.25" customHeight="1">
      <c r="A21" s="54"/>
      <c r="B21" s="51" t="s">
        <v>36</v>
      </c>
      <c r="C21" s="55"/>
      <c r="E21" s="34">
        <v>4289</v>
      </c>
      <c r="F21" s="35">
        <v>2057</v>
      </c>
      <c r="G21" s="36">
        <v>2232</v>
      </c>
      <c r="H21" s="34">
        <v>4261</v>
      </c>
      <c r="I21" s="35">
        <v>2041</v>
      </c>
      <c r="J21" s="36">
        <v>2220</v>
      </c>
      <c r="K21" s="36">
        <f>L21+M21</f>
        <v>4252</v>
      </c>
      <c r="L21" s="44">
        <v>2029</v>
      </c>
      <c r="M21" s="37">
        <v>2223</v>
      </c>
      <c r="O21" s="4" t="s">
        <v>37</v>
      </c>
    </row>
    <row r="22" spans="1:15" ht="20.25" customHeight="1">
      <c r="A22" s="56"/>
      <c r="B22" s="3" t="s">
        <v>18</v>
      </c>
      <c r="C22" s="3"/>
      <c r="D22" s="50"/>
      <c r="E22" s="35">
        <v>56084</v>
      </c>
      <c r="F22" s="35">
        <v>28228</v>
      </c>
      <c r="G22" s="36">
        <v>27856</v>
      </c>
      <c r="H22" s="34">
        <v>56016</v>
      </c>
      <c r="I22" s="35">
        <v>28171</v>
      </c>
      <c r="J22" s="36">
        <v>27845</v>
      </c>
      <c r="K22" s="36">
        <f>L22+M22</f>
        <v>56085</v>
      </c>
      <c r="L22" s="44">
        <v>28219</v>
      </c>
      <c r="M22" s="37">
        <v>27866</v>
      </c>
      <c r="N22" s="3"/>
      <c r="O22" s="3" t="s">
        <v>19</v>
      </c>
    </row>
    <row r="23" spans="1:15" ht="20.25" customHeight="1">
      <c r="A23" s="57" t="s">
        <v>38</v>
      </c>
      <c r="B23" s="57"/>
      <c r="C23" s="57"/>
      <c r="D23" s="58"/>
      <c r="E23" s="39">
        <v>156900</v>
      </c>
      <c r="F23" s="40">
        <v>77861</v>
      </c>
      <c r="G23" s="41">
        <v>79039</v>
      </c>
      <c r="H23" s="39">
        <v>157122</v>
      </c>
      <c r="I23" s="40">
        <v>77848</v>
      </c>
      <c r="J23" s="41">
        <v>79274</v>
      </c>
      <c r="K23" s="39">
        <f>K24+K34+K35</f>
        <v>157429</v>
      </c>
      <c r="L23" s="39">
        <f>L24+L34+L35</f>
        <v>77909</v>
      </c>
      <c r="M23" s="40">
        <f>M24+M34+M35</f>
        <v>79520</v>
      </c>
      <c r="N23" s="59" t="s">
        <v>39</v>
      </c>
      <c r="O23" s="59"/>
    </row>
    <row r="24" spans="1:15" ht="20.25" customHeight="1">
      <c r="A24" s="3"/>
      <c r="B24" s="3" t="s">
        <v>40</v>
      </c>
      <c r="C24" s="3"/>
      <c r="D24" s="3"/>
      <c r="E24" s="34">
        <v>6206</v>
      </c>
      <c r="F24" s="35">
        <v>2991</v>
      </c>
      <c r="G24" s="36">
        <v>3215</v>
      </c>
      <c r="H24" s="34">
        <v>6113</v>
      </c>
      <c r="I24" s="35">
        <v>2925</v>
      </c>
      <c r="J24" s="36">
        <v>3188</v>
      </c>
      <c r="K24" s="34">
        <f>L24+M24</f>
        <v>6093</v>
      </c>
      <c r="L24" s="60">
        <v>2911</v>
      </c>
      <c r="M24" s="61">
        <v>3182</v>
      </c>
      <c r="N24" s="3"/>
      <c r="O24" s="3" t="s">
        <v>41</v>
      </c>
    </row>
    <row r="25" spans="1:15" ht="3.75" customHeight="1">
      <c r="A25" s="62"/>
      <c r="B25" s="62" t="s">
        <v>42</v>
      </c>
      <c r="C25" s="62"/>
      <c r="D25" s="62"/>
      <c r="E25" s="63">
        <v>2671</v>
      </c>
      <c r="F25" s="64">
        <v>1344</v>
      </c>
      <c r="G25" s="65">
        <v>1327</v>
      </c>
      <c r="H25" s="63">
        <v>2672</v>
      </c>
      <c r="I25" s="64">
        <v>1336</v>
      </c>
      <c r="J25" s="65">
        <v>1336</v>
      </c>
      <c r="K25" s="63"/>
      <c r="L25" s="66"/>
      <c r="M25" s="67"/>
      <c r="N25" s="62"/>
      <c r="O25" s="62" t="s">
        <v>43</v>
      </c>
    </row>
    <row r="26" spans="1:15">
      <c r="A26" s="4" t="s">
        <v>44</v>
      </c>
      <c r="I26" s="3"/>
    </row>
    <row r="27" spans="1:15">
      <c r="B27" s="4" t="s">
        <v>45</v>
      </c>
    </row>
    <row r="28" spans="1:15" s="1" customFormat="1">
      <c r="B28" s="1" t="s">
        <v>0</v>
      </c>
      <c r="C28" s="2">
        <v>1.2</v>
      </c>
      <c r="D28" s="1" t="s">
        <v>46</v>
      </c>
    </row>
    <row r="29" spans="1:15" s="1" customFormat="1">
      <c r="B29" s="1" t="s">
        <v>2</v>
      </c>
      <c r="C29" s="2">
        <v>1.2</v>
      </c>
      <c r="D29" s="1" t="s">
        <v>47</v>
      </c>
    </row>
    <row r="30" spans="1:15" ht="6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N30" s="3"/>
      <c r="O30" s="3"/>
    </row>
    <row r="31" spans="1:15" ht="23.25" customHeight="1">
      <c r="A31" s="5" t="s">
        <v>4</v>
      </c>
      <c r="B31" s="5"/>
      <c r="C31" s="5"/>
      <c r="D31" s="6"/>
      <c r="E31" s="7" t="s">
        <v>5</v>
      </c>
      <c r="F31" s="8"/>
      <c r="G31" s="9"/>
      <c r="H31" s="7" t="s">
        <v>6</v>
      </c>
      <c r="I31" s="8"/>
      <c r="J31" s="9"/>
      <c r="K31" s="7" t="s">
        <v>7</v>
      </c>
      <c r="L31" s="8"/>
      <c r="M31" s="9"/>
      <c r="N31" s="10" t="s">
        <v>8</v>
      </c>
      <c r="O31" s="11"/>
    </row>
    <row r="32" spans="1:15" ht="18" customHeight="1">
      <c r="A32" s="12"/>
      <c r="B32" s="12"/>
      <c r="C32" s="12"/>
      <c r="D32" s="13"/>
      <c r="E32" s="14" t="s">
        <v>9</v>
      </c>
      <c r="F32" s="15" t="s">
        <v>10</v>
      </c>
      <c r="G32" s="16" t="s">
        <v>11</v>
      </c>
      <c r="H32" s="17" t="s">
        <v>9</v>
      </c>
      <c r="I32" s="15" t="s">
        <v>10</v>
      </c>
      <c r="J32" s="17" t="s">
        <v>11</v>
      </c>
      <c r="K32" s="18" t="s">
        <v>9</v>
      </c>
      <c r="L32" s="15" t="s">
        <v>10</v>
      </c>
      <c r="M32" s="17" t="s">
        <v>11</v>
      </c>
      <c r="N32" s="19"/>
      <c r="O32" s="20"/>
    </row>
    <row r="33" spans="1:15" ht="16.5" customHeight="1">
      <c r="A33" s="21"/>
      <c r="B33" s="21"/>
      <c r="C33" s="21"/>
      <c r="D33" s="22"/>
      <c r="E33" s="23" t="s">
        <v>12</v>
      </c>
      <c r="F33" s="24" t="s">
        <v>13</v>
      </c>
      <c r="G33" s="25" t="s">
        <v>14</v>
      </c>
      <c r="H33" s="26" t="s">
        <v>12</v>
      </c>
      <c r="I33" s="24" t="s">
        <v>13</v>
      </c>
      <c r="J33" s="26" t="s">
        <v>14</v>
      </c>
      <c r="K33" s="24" t="s">
        <v>12</v>
      </c>
      <c r="L33" s="24" t="s">
        <v>13</v>
      </c>
      <c r="M33" s="26" t="s">
        <v>14</v>
      </c>
      <c r="N33" s="27"/>
      <c r="O33" s="28"/>
    </row>
    <row r="34" spans="1:15" s="1" customFormat="1" ht="28.5" customHeight="1">
      <c r="A34" s="4"/>
      <c r="B34" s="4" t="s">
        <v>42</v>
      </c>
      <c r="C34" s="4"/>
      <c r="D34" s="4"/>
      <c r="E34" s="34">
        <v>2671</v>
      </c>
      <c r="F34" s="35">
        <v>1344</v>
      </c>
      <c r="G34" s="36">
        <v>1327</v>
      </c>
      <c r="H34" s="34">
        <v>2672</v>
      </c>
      <c r="I34" s="35">
        <v>1336</v>
      </c>
      <c r="J34" s="36">
        <v>1336</v>
      </c>
      <c r="K34" s="34">
        <f>L34+M34</f>
        <v>2672</v>
      </c>
      <c r="L34" s="60">
        <v>1322</v>
      </c>
      <c r="M34" s="61">
        <v>1350</v>
      </c>
      <c r="N34" s="4"/>
      <c r="O34" s="4" t="s">
        <v>43</v>
      </c>
    </row>
    <row r="35" spans="1:15" ht="20.25" customHeight="1">
      <c r="B35" s="4" t="s">
        <v>18</v>
      </c>
      <c r="E35" s="34">
        <v>148023</v>
      </c>
      <c r="F35" s="35">
        <v>73526</v>
      </c>
      <c r="G35" s="36">
        <v>74497</v>
      </c>
      <c r="H35" s="34">
        <v>148337</v>
      </c>
      <c r="I35" s="35">
        <v>73587</v>
      </c>
      <c r="J35" s="36">
        <v>74750</v>
      </c>
      <c r="K35" s="34">
        <f>L35+M35</f>
        <v>148664</v>
      </c>
      <c r="L35" s="60">
        <v>73676</v>
      </c>
      <c r="M35" s="61">
        <v>74988</v>
      </c>
      <c r="O35" s="4" t="s">
        <v>19</v>
      </c>
    </row>
    <row r="36" spans="1:15" ht="20.25" customHeight="1">
      <c r="A36" s="1" t="s">
        <v>48</v>
      </c>
      <c r="B36" s="1"/>
      <c r="C36" s="1"/>
      <c r="D36" s="1"/>
      <c r="E36" s="39">
        <v>60988</v>
      </c>
      <c r="F36" s="40">
        <v>30835</v>
      </c>
      <c r="G36" s="68">
        <v>30153</v>
      </c>
      <c r="H36" s="39">
        <v>61157</v>
      </c>
      <c r="I36" s="40">
        <v>30892</v>
      </c>
      <c r="J36" s="41">
        <v>30265</v>
      </c>
      <c r="K36" s="39">
        <f>L36+M36</f>
        <v>61344</v>
      </c>
      <c r="L36" s="69">
        <v>30957</v>
      </c>
      <c r="M36" s="70">
        <v>30387</v>
      </c>
      <c r="N36" s="1" t="s">
        <v>49</v>
      </c>
      <c r="O36" s="1"/>
    </row>
    <row r="37" spans="1:15" ht="20.25" customHeight="1">
      <c r="A37" s="53" t="s">
        <v>50</v>
      </c>
      <c r="B37" s="53"/>
      <c r="C37" s="53"/>
      <c r="D37" s="71"/>
      <c r="E37" s="39">
        <v>94246</v>
      </c>
      <c r="F37" s="40">
        <v>47059</v>
      </c>
      <c r="G37" s="41">
        <v>47187</v>
      </c>
      <c r="H37" s="39">
        <v>94184</v>
      </c>
      <c r="I37" s="40">
        <v>46957</v>
      </c>
      <c r="J37" s="41">
        <v>47227</v>
      </c>
      <c r="K37" s="39">
        <f>K38+K39</f>
        <v>94103</v>
      </c>
      <c r="L37" s="39">
        <f>L38+L39</f>
        <v>46913</v>
      </c>
      <c r="M37" s="40">
        <f>M38+M39</f>
        <v>47190</v>
      </c>
      <c r="N37" s="1" t="s">
        <v>51</v>
      </c>
      <c r="O37" s="48"/>
    </row>
    <row r="38" spans="1:15" ht="20.25" customHeight="1">
      <c r="A38" s="51"/>
      <c r="B38" s="51" t="s">
        <v>52</v>
      </c>
      <c r="C38" s="55"/>
      <c r="D38" s="17"/>
      <c r="E38" s="34">
        <v>5788</v>
      </c>
      <c r="F38" s="35">
        <v>2785</v>
      </c>
      <c r="G38" s="36">
        <v>3003</v>
      </c>
      <c r="H38" s="34">
        <v>5725</v>
      </c>
      <c r="I38" s="35">
        <v>2750</v>
      </c>
      <c r="J38" s="36">
        <v>2975</v>
      </c>
      <c r="K38" s="34">
        <f>L38+M38</f>
        <v>5684</v>
      </c>
      <c r="L38" s="60">
        <v>2734</v>
      </c>
      <c r="M38" s="61">
        <v>2950</v>
      </c>
      <c r="O38" s="4" t="s">
        <v>53</v>
      </c>
    </row>
    <row r="39" spans="1:15" ht="20.25" customHeight="1">
      <c r="B39" s="4" t="s">
        <v>18</v>
      </c>
      <c r="E39" s="34">
        <v>88458</v>
      </c>
      <c r="F39" s="35">
        <v>44274</v>
      </c>
      <c r="G39" s="36">
        <v>44184</v>
      </c>
      <c r="H39" s="34">
        <v>88459</v>
      </c>
      <c r="I39" s="35">
        <v>44207</v>
      </c>
      <c r="J39" s="36">
        <v>44252</v>
      </c>
      <c r="K39" s="34">
        <f>L39+M39</f>
        <v>88419</v>
      </c>
      <c r="L39" s="60">
        <v>44179</v>
      </c>
      <c r="M39" s="61">
        <v>44240</v>
      </c>
      <c r="O39" s="51" t="s">
        <v>19</v>
      </c>
    </row>
    <row r="40" spans="1:15" ht="20.25" customHeight="1">
      <c r="A40" s="1" t="s">
        <v>54</v>
      </c>
      <c r="B40" s="1"/>
      <c r="C40" s="1"/>
      <c r="D40" s="1"/>
      <c r="E40" s="39">
        <v>44583</v>
      </c>
      <c r="F40" s="40">
        <v>22420</v>
      </c>
      <c r="G40" s="41">
        <v>22163</v>
      </c>
      <c r="H40" s="39">
        <v>44543</v>
      </c>
      <c r="I40" s="40">
        <v>22421</v>
      </c>
      <c r="J40" s="41">
        <v>22122</v>
      </c>
      <c r="K40" s="39">
        <f>K41+K42</f>
        <v>44441</v>
      </c>
      <c r="L40" s="39">
        <f>L41+L42</f>
        <v>22376</v>
      </c>
      <c r="M40" s="40">
        <f>M41+M42</f>
        <v>22065</v>
      </c>
      <c r="N40" s="1" t="s">
        <v>55</v>
      </c>
      <c r="O40" s="1"/>
    </row>
    <row r="41" spans="1:15" ht="20.25" customHeight="1">
      <c r="B41" s="4" t="s">
        <v>56</v>
      </c>
      <c r="E41" s="34">
        <v>5086</v>
      </c>
      <c r="F41" s="35">
        <v>2468</v>
      </c>
      <c r="G41" s="36">
        <v>2618</v>
      </c>
      <c r="H41" s="34">
        <v>5129</v>
      </c>
      <c r="I41" s="35">
        <v>2498</v>
      </c>
      <c r="J41" s="36">
        <v>2631</v>
      </c>
      <c r="K41" s="34">
        <f>L41+M41</f>
        <v>5101</v>
      </c>
      <c r="L41" s="61">
        <v>2491</v>
      </c>
      <c r="M41" s="72">
        <v>2610</v>
      </c>
      <c r="O41" s="4" t="s">
        <v>57</v>
      </c>
    </row>
    <row r="42" spans="1:15" ht="20.25" customHeight="1">
      <c r="B42" s="4" t="s">
        <v>18</v>
      </c>
      <c r="E42" s="34">
        <v>39497</v>
      </c>
      <c r="F42" s="35">
        <v>19952</v>
      </c>
      <c r="G42" s="36">
        <v>19545</v>
      </c>
      <c r="H42" s="34">
        <v>39414</v>
      </c>
      <c r="I42" s="35">
        <v>19923</v>
      </c>
      <c r="J42" s="73">
        <v>19491</v>
      </c>
      <c r="K42" s="35">
        <f>L42+M42</f>
        <v>39340</v>
      </c>
      <c r="L42" s="61">
        <v>19885</v>
      </c>
      <c r="M42" s="72">
        <v>19455</v>
      </c>
      <c r="O42" s="4" t="s">
        <v>19</v>
      </c>
    </row>
    <row r="43" spans="1:15" ht="20.25" customHeight="1">
      <c r="A43" s="1" t="s">
        <v>58</v>
      </c>
      <c r="B43" s="1"/>
      <c r="C43" s="1"/>
      <c r="D43" s="1"/>
      <c r="E43" s="39">
        <v>136054</v>
      </c>
      <c r="F43" s="40">
        <v>67579</v>
      </c>
      <c r="G43" s="41">
        <v>68475</v>
      </c>
      <c r="H43" s="39">
        <v>135975</v>
      </c>
      <c r="I43" s="40">
        <v>67539</v>
      </c>
      <c r="J43" s="41">
        <v>68436</v>
      </c>
      <c r="K43" s="40">
        <f>K44+K45</f>
        <v>135909</v>
      </c>
      <c r="L43" s="40">
        <f>L44+L45</f>
        <v>67466</v>
      </c>
      <c r="M43" s="41">
        <f>M44+M45</f>
        <v>68443</v>
      </c>
      <c r="N43" s="1" t="s">
        <v>59</v>
      </c>
      <c r="O43" s="1"/>
    </row>
    <row r="44" spans="1:15" ht="20.25" customHeight="1">
      <c r="A44" s="74"/>
      <c r="B44" s="74" t="s">
        <v>60</v>
      </c>
      <c r="C44" s="74"/>
      <c r="D44" s="50"/>
      <c r="E44" s="34">
        <v>4878</v>
      </c>
      <c r="F44" s="35">
        <v>2362</v>
      </c>
      <c r="G44" s="36">
        <v>2516</v>
      </c>
      <c r="H44" s="34">
        <v>4845</v>
      </c>
      <c r="I44" s="35">
        <v>2341</v>
      </c>
      <c r="J44" s="36">
        <v>2504</v>
      </c>
      <c r="K44" s="35">
        <f>L44+M44</f>
        <v>4819</v>
      </c>
      <c r="L44" s="61">
        <v>2310</v>
      </c>
      <c r="M44" s="61">
        <v>2509</v>
      </c>
      <c r="O44" s="4" t="s">
        <v>61</v>
      </c>
    </row>
    <row r="45" spans="1:15" ht="20.25" customHeight="1">
      <c r="A45" s="55"/>
      <c r="B45" s="51" t="s">
        <v>18</v>
      </c>
      <c r="C45" s="55"/>
      <c r="D45" s="17"/>
      <c r="E45" s="34">
        <v>131176</v>
      </c>
      <c r="F45" s="35">
        <v>65217</v>
      </c>
      <c r="G45" s="36">
        <v>65959</v>
      </c>
      <c r="H45" s="34">
        <v>131130</v>
      </c>
      <c r="I45" s="35">
        <v>65198</v>
      </c>
      <c r="J45" s="36">
        <v>65932</v>
      </c>
      <c r="K45" s="35">
        <f>L45+M45</f>
        <v>131090</v>
      </c>
      <c r="L45" s="61">
        <v>65156</v>
      </c>
      <c r="M45" s="61">
        <v>65934</v>
      </c>
      <c r="O45" s="4" t="s">
        <v>19</v>
      </c>
    </row>
    <row r="46" spans="1:15" ht="20.25" customHeight="1">
      <c r="A46" s="59" t="s">
        <v>62</v>
      </c>
      <c r="B46" s="59"/>
      <c r="C46" s="59"/>
      <c r="D46" s="71"/>
      <c r="E46" s="75">
        <v>130465</v>
      </c>
      <c r="F46" s="40">
        <v>65739</v>
      </c>
      <c r="G46" s="41">
        <v>64726</v>
      </c>
      <c r="H46" s="39">
        <v>130755</v>
      </c>
      <c r="I46" s="40">
        <v>65825</v>
      </c>
      <c r="J46" s="41">
        <v>64930</v>
      </c>
      <c r="K46" s="40">
        <f>K47+K48</f>
        <v>131123</v>
      </c>
      <c r="L46" s="40">
        <f>L47+L48</f>
        <v>65943</v>
      </c>
      <c r="M46" s="40">
        <f>M47+M48</f>
        <v>65180</v>
      </c>
      <c r="N46" s="59" t="s">
        <v>63</v>
      </c>
      <c r="O46" s="59"/>
    </row>
    <row r="47" spans="1:15" ht="20.25" customHeight="1">
      <c r="A47" s="3"/>
      <c r="B47" s="3" t="s">
        <v>64</v>
      </c>
      <c r="C47" s="3"/>
      <c r="D47" s="3"/>
      <c r="E47" s="34">
        <v>3997</v>
      </c>
      <c r="F47" s="35">
        <v>1885</v>
      </c>
      <c r="G47" s="36">
        <v>2112</v>
      </c>
      <c r="H47" s="34">
        <v>3959</v>
      </c>
      <c r="I47" s="35">
        <v>1861</v>
      </c>
      <c r="J47" s="36">
        <v>2098</v>
      </c>
      <c r="K47" s="35">
        <f>L47+M47</f>
        <v>3937</v>
      </c>
      <c r="L47" s="61">
        <v>1834</v>
      </c>
      <c r="M47" s="61">
        <v>2103</v>
      </c>
      <c r="N47" s="3"/>
      <c r="O47" s="3" t="s">
        <v>65</v>
      </c>
    </row>
    <row r="48" spans="1:15" ht="20.25" customHeight="1">
      <c r="A48" s="3"/>
      <c r="B48" s="3" t="s">
        <v>18</v>
      </c>
      <c r="C48" s="3"/>
      <c r="D48" s="3"/>
      <c r="E48" s="34">
        <v>126468</v>
      </c>
      <c r="F48" s="35">
        <v>63854</v>
      </c>
      <c r="G48" s="36">
        <v>62614</v>
      </c>
      <c r="H48" s="34">
        <v>126796</v>
      </c>
      <c r="I48" s="35">
        <v>63964</v>
      </c>
      <c r="J48" s="36">
        <v>62832</v>
      </c>
      <c r="K48" s="35">
        <f>L48+M48</f>
        <v>127186</v>
      </c>
      <c r="L48" s="61">
        <v>64109</v>
      </c>
      <c r="M48" s="61">
        <v>63077</v>
      </c>
      <c r="N48" s="3"/>
      <c r="O48" s="3" t="s">
        <v>19</v>
      </c>
    </row>
    <row r="49" spans="1:15" ht="20.25" customHeight="1">
      <c r="A49" s="76" t="s">
        <v>66</v>
      </c>
      <c r="B49" s="1"/>
      <c r="C49" s="1"/>
      <c r="D49" s="1"/>
      <c r="E49" s="39">
        <v>31228</v>
      </c>
      <c r="F49" s="40">
        <v>15531</v>
      </c>
      <c r="G49" s="41">
        <v>15697</v>
      </c>
      <c r="H49" s="39">
        <v>31271</v>
      </c>
      <c r="I49" s="40">
        <v>15568</v>
      </c>
      <c r="J49" s="41">
        <v>15703</v>
      </c>
      <c r="K49" s="40">
        <f>K50+K51</f>
        <v>31270</v>
      </c>
      <c r="L49" s="40">
        <f>L50+L51</f>
        <v>15564</v>
      </c>
      <c r="M49" s="41">
        <f>M50+M51</f>
        <v>15706</v>
      </c>
      <c r="N49" s="1" t="s">
        <v>67</v>
      </c>
      <c r="O49" s="1"/>
    </row>
    <row r="50" spans="1:15" ht="20.25" customHeight="1">
      <c r="B50" s="4" t="s">
        <v>68</v>
      </c>
      <c r="E50" s="34">
        <v>4469</v>
      </c>
      <c r="F50" s="35">
        <v>2162</v>
      </c>
      <c r="G50" s="36">
        <v>2307</v>
      </c>
      <c r="H50" s="34">
        <v>4452</v>
      </c>
      <c r="I50" s="35">
        <v>2168</v>
      </c>
      <c r="J50" s="36">
        <v>2284</v>
      </c>
      <c r="K50" s="35">
        <f>L50+M50</f>
        <v>4441</v>
      </c>
      <c r="L50" s="61">
        <v>2150</v>
      </c>
      <c r="M50" s="72">
        <v>2291</v>
      </c>
      <c r="O50" s="4" t="s">
        <v>69</v>
      </c>
    </row>
    <row r="51" spans="1:15" ht="20.25" customHeight="1">
      <c r="B51" s="4" t="s">
        <v>18</v>
      </c>
      <c r="E51" s="34">
        <v>26759</v>
      </c>
      <c r="F51" s="35">
        <v>13369</v>
      </c>
      <c r="G51" s="36">
        <v>13390</v>
      </c>
      <c r="H51" s="34">
        <v>26819</v>
      </c>
      <c r="I51" s="35">
        <v>13400</v>
      </c>
      <c r="J51" s="36">
        <v>13419</v>
      </c>
      <c r="K51" s="35">
        <f>L51+M51</f>
        <v>26829</v>
      </c>
      <c r="L51" s="61">
        <v>13414</v>
      </c>
      <c r="M51" s="72">
        <v>13415</v>
      </c>
      <c r="O51" s="4" t="s">
        <v>19</v>
      </c>
    </row>
    <row r="52" spans="1:15" ht="3.75" customHeight="1">
      <c r="A52" s="62"/>
      <c r="B52" s="62" t="s">
        <v>42</v>
      </c>
      <c r="C52" s="62"/>
      <c r="D52" s="62"/>
      <c r="E52" s="77">
        <v>2671</v>
      </c>
      <c r="F52" s="78">
        <v>1344</v>
      </c>
      <c r="G52" s="79">
        <v>1327</v>
      </c>
      <c r="H52" s="77">
        <v>2672</v>
      </c>
      <c r="I52" s="78">
        <v>1336</v>
      </c>
      <c r="J52" s="79">
        <v>1336</v>
      </c>
      <c r="K52" s="77"/>
      <c r="L52" s="80"/>
      <c r="M52" s="81"/>
      <c r="N52" s="62"/>
      <c r="O52" s="62" t="s">
        <v>43</v>
      </c>
    </row>
    <row r="53" spans="1:15">
      <c r="A53" s="4" t="s">
        <v>44</v>
      </c>
      <c r="I53" s="3"/>
    </row>
    <row r="54" spans="1:15">
      <c r="B54" s="4" t="s">
        <v>45</v>
      </c>
    </row>
    <row r="55" spans="1:15" s="1" customFormat="1">
      <c r="B55" s="1" t="s">
        <v>0</v>
      </c>
      <c r="C55" s="2">
        <v>1.2</v>
      </c>
      <c r="D55" s="1" t="s">
        <v>46</v>
      </c>
    </row>
    <row r="56" spans="1:15" s="1" customFormat="1">
      <c r="B56" s="1" t="s">
        <v>2</v>
      </c>
      <c r="C56" s="2">
        <v>1.2</v>
      </c>
      <c r="D56" s="1" t="s">
        <v>47</v>
      </c>
    </row>
    <row r="57" spans="1:15" ht="6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N57" s="3"/>
      <c r="O57" s="3"/>
    </row>
    <row r="58" spans="1:15" ht="23.25" customHeight="1">
      <c r="A58" s="5" t="s">
        <v>4</v>
      </c>
      <c r="B58" s="5"/>
      <c r="C58" s="5"/>
      <c r="D58" s="6"/>
      <c r="E58" s="7" t="s">
        <v>5</v>
      </c>
      <c r="F58" s="8"/>
      <c r="G58" s="9"/>
      <c r="H58" s="7" t="s">
        <v>6</v>
      </c>
      <c r="I58" s="8"/>
      <c r="J58" s="9"/>
      <c r="K58" s="7" t="s">
        <v>7</v>
      </c>
      <c r="L58" s="8"/>
      <c r="M58" s="9"/>
      <c r="N58" s="10" t="s">
        <v>8</v>
      </c>
      <c r="O58" s="11"/>
    </row>
    <row r="59" spans="1:15" ht="18" customHeight="1">
      <c r="A59" s="12"/>
      <c r="B59" s="12"/>
      <c r="C59" s="12"/>
      <c r="D59" s="13"/>
      <c r="E59" s="14" t="s">
        <v>9</v>
      </c>
      <c r="F59" s="15" t="s">
        <v>10</v>
      </c>
      <c r="G59" s="16" t="s">
        <v>11</v>
      </c>
      <c r="H59" s="17" t="s">
        <v>9</v>
      </c>
      <c r="I59" s="15" t="s">
        <v>10</v>
      </c>
      <c r="J59" s="17" t="s">
        <v>11</v>
      </c>
      <c r="K59" s="18" t="s">
        <v>9</v>
      </c>
      <c r="L59" s="15" t="s">
        <v>10</v>
      </c>
      <c r="M59" s="17" t="s">
        <v>11</v>
      </c>
      <c r="N59" s="19"/>
      <c r="O59" s="20"/>
    </row>
    <row r="60" spans="1:15" ht="16.5" customHeight="1">
      <c r="A60" s="21"/>
      <c r="B60" s="21"/>
      <c r="C60" s="21"/>
      <c r="D60" s="22"/>
      <c r="E60" s="23" t="s">
        <v>12</v>
      </c>
      <c r="F60" s="24" t="s">
        <v>13</v>
      </c>
      <c r="G60" s="25" t="s">
        <v>14</v>
      </c>
      <c r="H60" s="26" t="s">
        <v>12</v>
      </c>
      <c r="I60" s="24" t="s">
        <v>13</v>
      </c>
      <c r="J60" s="26" t="s">
        <v>14</v>
      </c>
      <c r="K60" s="24" t="s">
        <v>12</v>
      </c>
      <c r="L60" s="24" t="s">
        <v>13</v>
      </c>
      <c r="M60" s="26" t="s">
        <v>14</v>
      </c>
      <c r="N60" s="27"/>
      <c r="O60" s="28"/>
    </row>
    <row r="61" spans="1:15" s="1" customFormat="1" ht="28.5" customHeight="1">
      <c r="A61" s="1" t="s">
        <v>70</v>
      </c>
      <c r="E61" s="39">
        <v>53058</v>
      </c>
      <c r="F61" s="40">
        <v>26629</v>
      </c>
      <c r="G61" s="41">
        <v>26429</v>
      </c>
      <c r="H61" s="39">
        <v>53065</v>
      </c>
      <c r="I61" s="40">
        <v>26599</v>
      </c>
      <c r="J61" s="41">
        <v>26466</v>
      </c>
      <c r="K61" s="40">
        <f>K62+K63</f>
        <v>53086</v>
      </c>
      <c r="L61" s="40">
        <f>L62+L63</f>
        <v>26626</v>
      </c>
      <c r="M61" s="41">
        <f>M62+M63</f>
        <v>26460</v>
      </c>
      <c r="N61" s="1" t="s">
        <v>71</v>
      </c>
      <c r="O61" s="48"/>
    </row>
    <row r="62" spans="1:15" ht="20.25" customHeight="1">
      <c r="A62" s="74"/>
      <c r="B62" s="74" t="s">
        <v>72</v>
      </c>
      <c r="C62" s="74"/>
      <c r="D62" s="50"/>
      <c r="E62" s="34">
        <v>2480</v>
      </c>
      <c r="F62" s="35">
        <v>1234</v>
      </c>
      <c r="G62" s="36">
        <v>1246</v>
      </c>
      <c r="H62" s="34">
        <v>2449</v>
      </c>
      <c r="I62" s="35">
        <v>1218</v>
      </c>
      <c r="J62" s="36">
        <v>1231</v>
      </c>
      <c r="K62" s="35">
        <f>L62+M62</f>
        <v>2470</v>
      </c>
      <c r="L62" s="61">
        <v>1237</v>
      </c>
      <c r="M62" s="72">
        <v>1233</v>
      </c>
      <c r="O62" s="51" t="s">
        <v>73</v>
      </c>
    </row>
    <row r="63" spans="1:15" ht="20.25" customHeight="1">
      <c r="A63" s="51"/>
      <c r="B63" s="51" t="s">
        <v>18</v>
      </c>
      <c r="C63" s="55"/>
      <c r="D63" s="17"/>
      <c r="E63" s="34">
        <v>50578</v>
      </c>
      <c r="F63" s="35">
        <v>25395</v>
      </c>
      <c r="G63" s="36">
        <v>25183</v>
      </c>
      <c r="H63" s="34">
        <v>50616</v>
      </c>
      <c r="I63" s="35">
        <v>25381</v>
      </c>
      <c r="J63" s="36">
        <v>25235</v>
      </c>
      <c r="K63" s="35">
        <f>L63+M63</f>
        <v>50616</v>
      </c>
      <c r="L63" s="61">
        <v>25389</v>
      </c>
      <c r="M63" s="72">
        <v>25227</v>
      </c>
      <c r="O63" s="4" t="s">
        <v>19</v>
      </c>
    </row>
    <row r="64" spans="1:15" ht="20.25" customHeight="1">
      <c r="A64" s="1" t="s">
        <v>74</v>
      </c>
      <c r="B64" s="1"/>
      <c r="C64" s="1"/>
      <c r="D64" s="1"/>
      <c r="E64" s="39">
        <v>40814</v>
      </c>
      <c r="F64" s="40">
        <v>20787</v>
      </c>
      <c r="G64" s="41">
        <v>20027</v>
      </c>
      <c r="H64" s="39">
        <v>40993</v>
      </c>
      <c r="I64" s="40">
        <v>20848</v>
      </c>
      <c r="J64" s="41">
        <v>20145</v>
      </c>
      <c r="K64" s="40">
        <f>K65+K66</f>
        <v>41157</v>
      </c>
      <c r="L64" s="40">
        <f>L65+L66</f>
        <v>20946</v>
      </c>
      <c r="M64" s="41">
        <f>M65+M66</f>
        <v>20211</v>
      </c>
      <c r="N64" s="1" t="s">
        <v>75</v>
      </c>
      <c r="O64" s="48"/>
    </row>
    <row r="65" spans="1:15" ht="20.25" customHeight="1">
      <c r="B65" s="4" t="s">
        <v>76</v>
      </c>
      <c r="E65" s="34">
        <v>6470</v>
      </c>
      <c r="F65" s="35">
        <v>3213</v>
      </c>
      <c r="G65" s="36">
        <v>3257</v>
      </c>
      <c r="H65" s="34">
        <v>6509</v>
      </c>
      <c r="I65" s="35">
        <v>3231</v>
      </c>
      <c r="J65" s="36">
        <v>3278</v>
      </c>
      <c r="K65" s="35">
        <f t="shared" ref="K65:K70" si="3">L65+M65</f>
        <v>6535</v>
      </c>
      <c r="L65" s="61">
        <v>3246</v>
      </c>
      <c r="M65" s="72">
        <v>3289</v>
      </c>
      <c r="O65" s="4" t="s">
        <v>77</v>
      </c>
    </row>
    <row r="66" spans="1:15" ht="20.25" customHeight="1">
      <c r="B66" s="4" t="s">
        <v>18</v>
      </c>
      <c r="E66" s="34">
        <v>34344</v>
      </c>
      <c r="F66" s="35">
        <v>17574</v>
      </c>
      <c r="G66" s="36">
        <v>16770</v>
      </c>
      <c r="H66" s="34">
        <v>34484</v>
      </c>
      <c r="I66" s="35">
        <v>17617</v>
      </c>
      <c r="J66" s="36">
        <v>16867</v>
      </c>
      <c r="K66" s="35">
        <f t="shared" si="3"/>
        <v>34622</v>
      </c>
      <c r="L66" s="61">
        <v>17700</v>
      </c>
      <c r="M66" s="72">
        <v>16922</v>
      </c>
      <c r="N66" s="51"/>
      <c r="O66" s="4" t="s">
        <v>19</v>
      </c>
    </row>
    <row r="67" spans="1:15" ht="20.25" customHeight="1">
      <c r="A67" s="1" t="s">
        <v>78</v>
      </c>
      <c r="B67" s="1"/>
      <c r="C67" s="1"/>
      <c r="D67" s="1"/>
      <c r="E67" s="39">
        <v>37846</v>
      </c>
      <c r="F67" s="40">
        <v>19260</v>
      </c>
      <c r="G67" s="41">
        <v>18586</v>
      </c>
      <c r="H67" s="39">
        <v>38000</v>
      </c>
      <c r="I67" s="40">
        <v>19288</v>
      </c>
      <c r="J67" s="41">
        <v>18712</v>
      </c>
      <c r="K67" s="40">
        <f t="shared" si="3"/>
        <v>38013</v>
      </c>
      <c r="L67" s="70">
        <v>19281</v>
      </c>
      <c r="M67" s="82">
        <v>18732</v>
      </c>
      <c r="N67" s="1" t="s">
        <v>79</v>
      </c>
      <c r="O67" s="1"/>
    </row>
    <row r="68" spans="1:15" ht="20.25" customHeight="1">
      <c r="A68" s="76" t="s">
        <v>80</v>
      </c>
      <c r="B68" s="76"/>
      <c r="C68" s="76"/>
      <c r="D68" s="76"/>
      <c r="E68" s="39">
        <v>46716</v>
      </c>
      <c r="F68" s="40">
        <v>23585</v>
      </c>
      <c r="G68" s="41">
        <v>23131</v>
      </c>
      <c r="H68" s="39">
        <v>46760</v>
      </c>
      <c r="I68" s="40">
        <v>23587</v>
      </c>
      <c r="J68" s="41">
        <v>23173</v>
      </c>
      <c r="K68" s="40">
        <f t="shared" si="3"/>
        <v>46891</v>
      </c>
      <c r="L68" s="70">
        <v>23649</v>
      </c>
      <c r="M68" s="82">
        <v>23242</v>
      </c>
      <c r="N68" s="76" t="s">
        <v>81</v>
      </c>
      <c r="O68" s="76"/>
    </row>
    <row r="69" spans="1:15" ht="20.25" customHeight="1">
      <c r="A69" s="59" t="s">
        <v>82</v>
      </c>
      <c r="B69" s="59"/>
      <c r="C69" s="59"/>
      <c r="D69" s="71"/>
      <c r="E69" s="39">
        <v>35030</v>
      </c>
      <c r="F69" s="40">
        <v>17343</v>
      </c>
      <c r="G69" s="41">
        <v>17687</v>
      </c>
      <c r="H69" s="39">
        <v>34980</v>
      </c>
      <c r="I69" s="40">
        <v>17351</v>
      </c>
      <c r="J69" s="41">
        <v>17629</v>
      </c>
      <c r="K69" s="40">
        <f t="shared" si="3"/>
        <v>35020</v>
      </c>
      <c r="L69" s="70">
        <v>17357</v>
      </c>
      <c r="M69" s="82">
        <v>17663</v>
      </c>
      <c r="N69" s="83" t="s">
        <v>83</v>
      </c>
      <c r="O69" s="76"/>
    </row>
    <row r="70" spans="1:15" ht="20.25" customHeight="1">
      <c r="A70" s="83" t="s">
        <v>84</v>
      </c>
      <c r="B70" s="83"/>
      <c r="C70" s="84"/>
      <c r="D70" s="84"/>
      <c r="E70" s="39">
        <v>35541</v>
      </c>
      <c r="F70" s="40">
        <v>17842</v>
      </c>
      <c r="G70" s="41">
        <v>17699</v>
      </c>
      <c r="H70" s="39">
        <v>35493</v>
      </c>
      <c r="I70" s="40">
        <v>17772</v>
      </c>
      <c r="J70" s="41">
        <v>17721</v>
      </c>
      <c r="K70" s="40">
        <f t="shared" si="3"/>
        <v>35419</v>
      </c>
      <c r="L70" s="70">
        <v>17695</v>
      </c>
      <c r="M70" s="82">
        <v>17724</v>
      </c>
      <c r="N70" s="76" t="s">
        <v>85</v>
      </c>
      <c r="O70" s="76"/>
    </row>
    <row r="71" spans="1:15" ht="6" customHeight="1">
      <c r="A71" s="53"/>
      <c r="B71" s="53"/>
      <c r="C71" s="53"/>
      <c r="E71" s="39"/>
      <c r="F71" s="40"/>
      <c r="G71" s="41"/>
      <c r="H71" s="39"/>
      <c r="I71" s="40"/>
      <c r="J71" s="41"/>
      <c r="K71" s="41"/>
      <c r="L71" s="44"/>
      <c r="M71" s="37"/>
      <c r="N71" s="48"/>
      <c r="O71" s="1"/>
    </row>
    <row r="72" spans="1:15" ht="3.75" customHeight="1">
      <c r="A72" s="62"/>
      <c r="B72" s="62" t="s">
        <v>42</v>
      </c>
      <c r="C72" s="62"/>
      <c r="D72" s="62"/>
      <c r="E72" s="63">
        <v>2671</v>
      </c>
      <c r="F72" s="64">
        <v>1344</v>
      </c>
      <c r="G72" s="65">
        <v>1327</v>
      </c>
      <c r="H72" s="63">
        <v>2672</v>
      </c>
      <c r="I72" s="64">
        <v>1336</v>
      </c>
      <c r="J72" s="65">
        <v>1336</v>
      </c>
      <c r="K72" s="63"/>
      <c r="L72" s="66"/>
      <c r="M72" s="67"/>
      <c r="N72" s="62"/>
      <c r="O72" s="62" t="s">
        <v>43</v>
      </c>
    </row>
    <row r="73" spans="1:15">
      <c r="A73" s="3"/>
      <c r="B73" s="3" t="s">
        <v>86</v>
      </c>
      <c r="C73" s="3"/>
      <c r="D73" s="3"/>
      <c r="E73" s="85"/>
      <c r="F73" s="85"/>
      <c r="G73" s="85"/>
      <c r="H73" s="85"/>
      <c r="I73" s="85"/>
      <c r="J73" s="85"/>
      <c r="K73" s="85"/>
      <c r="L73" s="86"/>
      <c r="M73" s="86"/>
      <c r="N73" s="3"/>
      <c r="O73" s="3"/>
    </row>
    <row r="74" spans="1:15">
      <c r="A74" s="4" t="s">
        <v>44</v>
      </c>
    </row>
    <row r="75" spans="1:15">
      <c r="B75" s="4" t="s">
        <v>45</v>
      </c>
    </row>
  </sheetData>
  <mergeCells count="18">
    <mergeCell ref="A58:D60"/>
    <mergeCell ref="E58:G58"/>
    <mergeCell ref="H58:J58"/>
    <mergeCell ref="K58:M58"/>
    <mergeCell ref="N58:O60"/>
    <mergeCell ref="A23:D23"/>
    <mergeCell ref="A31:D33"/>
    <mergeCell ref="E31:G31"/>
    <mergeCell ref="H31:J31"/>
    <mergeCell ref="K31:M31"/>
    <mergeCell ref="N31:O33"/>
    <mergeCell ref="A4:D6"/>
    <mergeCell ref="E4:G4"/>
    <mergeCell ref="H4:J4"/>
    <mergeCell ref="K4:M4"/>
    <mergeCell ref="N4:O6"/>
    <mergeCell ref="A7:D7"/>
    <mergeCell ref="N7:O7"/>
  </mergeCells>
  <pageMargins left="0.19685039370078741" right="0.19685039370078741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2018-10-22T09:04:43Z</cp:lastPrinted>
  <dcterms:created xsi:type="dcterms:W3CDTF">2018-10-22T09:03:51Z</dcterms:created>
  <dcterms:modified xsi:type="dcterms:W3CDTF">2018-10-22T09:04:49Z</dcterms:modified>
</cp:coreProperties>
</file>