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\14\"/>
    </mc:Choice>
  </mc:AlternateContent>
  <bookViews>
    <workbookView xWindow="0" yWindow="0" windowWidth="10260" windowHeight="7290"/>
  </bookViews>
  <sheets>
    <sheet name="T-14.2" sheetId="1" r:id="rId1"/>
  </sheets>
  <definedNames>
    <definedName name="_xlnm.Print_Area" localSheetId="0">'T-14.2'!$A$1:$R$27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 s="1"/>
  <c r="L10" i="1"/>
  <c r="K1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<sst xmlns="http://schemas.openxmlformats.org/spreadsheetml/2006/main" count="108" uniqueCount="49">
  <si>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</si>
  <si>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</si>
  <si>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Table</t>
  </si>
  <si>
    <t>Registered of Juristic Person and Authorized Capital by Type of Registration and District: 2018</t>
  </si>
  <si>
    <t>ประเภทการจดทะเบียน Type of Registration</t>
  </si>
  <si>
    <t>District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</si>
  <si>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</si>
  <si>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</si>
  <si>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</si>
  <si>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</si>
  <si>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</si>
  <si>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</si>
  <si>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</si>
  <si>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</si>
  <si>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</si>
  <si>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</si>
  <si>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</si>
  <si>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</si>
  <si>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</si>
  <si>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</si>
  <si>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</si>
  <si>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</si>
  <si>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เมืองลพบุรี</t>
  </si>
  <si>
    <t>Mueang Lop Buri District</t>
  </si>
  <si>
    <t>พัฒนานิคม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</si>
  <si>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</si>
  <si>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</si>
  <si>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</si>
  <si>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</si>
  <si>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</si>
  <si>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</si>
  <si>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</si>
  <si>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</si>
  <si>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</si>
  <si>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</si>
  <si>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>Tha Luang District</t>
  </si>
  <si>
    <t>สระโบสถ์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</si>
  <si>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</si>
  <si>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</si>
  <si>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</si>
  <si>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</si>
  <si>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</si>
  <si>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</si>
  <si>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</si>
  <si>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     1/    หน่วยเป็นพันบาท</t>
  </si>
  <si>
    <t xml:space="preserve">              Unit of Thousand baht</t>
  </si>
  <si>
    <t xml:space="preserve">    ที่มา:   สำนักงานพัฒนาธุรกิจการค้าจังหวัดลพบุรี </t>
  </si>
  <si>
    <t>Source:    Lop Buri Provincial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</si>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</sst>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"/>
    <numFmt numFmtId="188" formatCode="#,##0____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13" xfId="0" applyNumberFormat="1" applyFont="1" applyBorder="1" applyAlignment="1"/>
    <xf numFmtId="188" fontId="3" fillId="0" borderId="13" xfId="0" applyNumberFormat="1" applyFont="1" applyBorder="1" applyAlignment="1"/>
    <xf numFmtId="3" fontId="3" fillId="0" borderId="13" xfId="0" applyNumberFormat="1" applyFont="1" applyBorder="1" applyAlignment="1">
      <alignment horizontal="center"/>
    </xf>
    <xf numFmtId="188" fontId="3" fillId="0" borderId="13" xfId="0" applyNumberFormat="1" applyFont="1" applyBorder="1"/>
    <xf numFmtId="187" fontId="3" fillId="0" borderId="13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Alignment="1"/>
    <xf numFmtId="0" fontId="4" fillId="0" borderId="6" xfId="0" applyFont="1" applyBorder="1" applyAlignment="1"/>
    <xf numFmtId="187" fontId="4" fillId="0" borderId="13" xfId="0" applyNumberFormat="1" applyFont="1" applyBorder="1"/>
    <xf numFmtId="188" fontId="4" fillId="0" borderId="13" xfId="0" applyNumberFormat="1" applyFont="1" applyBorder="1"/>
    <xf numFmtId="3" fontId="4" fillId="0" borderId="13" xfId="0" applyNumberFormat="1" applyFont="1" applyBorder="1" applyAlignment="1">
      <alignment horizontal="center"/>
    </xf>
    <xf numFmtId="187" fontId="4" fillId="0" borderId="13" xfId="0" applyNumberFormat="1" applyFont="1" applyBorder="1" applyAlignment="1">
      <alignment horizontal="center"/>
    </xf>
    <xf numFmtId="187" fontId="4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0</xdr:row>
      <xdr:rowOff>19050</xdr:rowOff>
    </xdr:from>
    <xdr:to>
      <xdr:col>17</xdr:col>
      <xdr:colOff>466725</xdr:colOff>
      <xdr:row>9</xdr:row>
      <xdr:rowOff>247650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3849350" y="19050"/>
          <a:ext cx="495300" cy="2181225"/>
          <a:chOff x="9629775" y="85725"/>
          <a:chExt cx="346652" cy="2105025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9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940981" y="363443"/>
              <a:ext cx="487189" cy="2733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122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6440" y="545337"/>
            <a:ext cx="299987" cy="1645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7"/>
  <sheetViews>
    <sheetView showGridLines="0" tabSelected="1" zoomScaleNormal="100" workbookViewId="0">
      <selection activeCell="J17" sqref="J17"/>
    </sheetView>
  </sheetViews>
  <sheetFormatPr defaultColWidth="9.09765625" defaultRowHeight="21.75"/>
  <cols>
    <col min="1" max="1" width="1.69921875" style="9" customWidth="1"/>
    <col min="2" max="2" width="5.69921875" style="9" customWidth="1"/>
    <col min="3" max="3" width="5.296875" style="9" customWidth="1"/>
    <col min="4" max="4" width="5.3984375" style="9" customWidth="1"/>
    <col min="5" max="5" width="6.69921875" style="9" customWidth="1"/>
    <col min="6" max="6" width="14.3984375" style="9" customWidth="1"/>
    <col min="7" max="7" width="6.69921875" style="9" customWidth="1"/>
    <col min="8" max="8" width="15" style="9" customWidth="1"/>
    <col min="9" max="9" width="6.69921875" style="9" customWidth="1"/>
    <col min="10" max="10" width="14.3984375" style="9" customWidth="1"/>
    <col min="11" max="11" width="6.69921875" style="9" customWidth="1"/>
    <col min="12" max="12" width="14.296875" style="9" customWidth="1"/>
    <col min="13" max="13" width="6.69921875" style="9" customWidth="1"/>
    <col min="14" max="14" width="14.3984375" style="9" customWidth="1"/>
    <col min="15" max="15" width="1.296875" style="9" customWidth="1"/>
    <col min="16" max="16" width="18" style="9" customWidth="1"/>
    <col min="17" max="17" width="2.296875" style="3" customWidth="1"/>
    <col min="18" max="18" width="5.59765625" style="3" customWidth="1"/>
    <col min="19" max="19" width="9.09765625" style="3"/>
    <col min="20" max="20" width="17.3984375" style="3" customWidth="1"/>
    <col min="21" max="16384" width="9.09765625" style="3"/>
  </cols>
  <sheetData>
    <row r="1" spans="1:17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 t="s">
        <v>5</v>
      </c>
      <c r="P4" s="14"/>
    </row>
    <row r="5" spans="1:17" s="6" customFormat="1" ht="20.25" customHeight="1">
      <c r="A5" s="15"/>
      <c r="B5" s="15"/>
      <c r="C5" s="15"/>
      <c r="D5" s="16"/>
      <c r="E5" s="13" t="s">
        <v>6</v>
      </c>
      <c r="F5" s="17"/>
      <c r="G5" s="18" t="s">
        <v>7</v>
      </c>
      <c r="H5" s="19"/>
      <c r="I5" s="20" t="s">
        <v>8</v>
      </c>
      <c r="J5" s="20"/>
      <c r="K5" s="13" t="s">
        <v>9</v>
      </c>
      <c r="L5" s="17"/>
      <c r="M5" s="13" t="s">
        <v>10</v>
      </c>
      <c r="N5" s="14"/>
      <c r="O5" s="21"/>
      <c r="P5" s="22"/>
    </row>
    <row r="6" spans="1:17" s="6" customFormat="1" ht="20.25" customHeight="1">
      <c r="A6" s="15" t="s">
        <v>11</v>
      </c>
      <c r="B6" s="15"/>
      <c r="C6" s="15"/>
      <c r="D6" s="16"/>
      <c r="E6" s="23" t="s">
        <v>12</v>
      </c>
      <c r="F6" s="24"/>
      <c r="G6" s="23" t="s">
        <v>13</v>
      </c>
      <c r="H6" s="25"/>
      <c r="I6" s="26" t="s">
        <v>14</v>
      </c>
      <c r="J6" s="26"/>
      <c r="K6" s="23" t="s">
        <v>15</v>
      </c>
      <c r="L6" s="24"/>
      <c r="M6" s="23" t="s">
        <v>16</v>
      </c>
      <c r="N6" s="25"/>
      <c r="O6" s="21"/>
      <c r="P6" s="22"/>
    </row>
    <row r="7" spans="1:17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9" t="s">
        <v>18</v>
      </c>
      <c r="O7" s="21"/>
      <c r="P7" s="22"/>
    </row>
    <row r="8" spans="1:17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0" t="s">
        <v>20</v>
      </c>
      <c r="O8" s="23"/>
      <c r="P8" s="25"/>
    </row>
    <row r="9" spans="1:17" s="6" customFormat="1" ht="3" customHeight="1">
      <c r="A9" s="10"/>
      <c r="B9" s="10"/>
      <c r="C9" s="10"/>
      <c r="D9" s="10"/>
      <c r="E9" s="32"/>
      <c r="F9" s="32"/>
      <c r="G9" s="28"/>
      <c r="H9" s="29"/>
      <c r="I9" s="28"/>
      <c r="J9" s="28"/>
      <c r="K9" s="28"/>
      <c r="L9" s="29"/>
      <c r="M9" s="29"/>
      <c r="N9" s="29"/>
      <c r="O9" s="29"/>
      <c r="P9" s="10"/>
    </row>
    <row r="10" spans="1:17" s="42" customFormat="1" ht="24.75" customHeight="1">
      <c r="A10" s="33" t="s">
        <v>6</v>
      </c>
      <c r="B10" s="33"/>
      <c r="C10" s="33"/>
      <c r="D10" s="34"/>
      <c r="E10" s="35">
        <f t="shared" ref="E10:L10" si="0">SUM(E11:E21)</f>
        <v>2520</v>
      </c>
      <c r="F10" s="35">
        <f t="shared" si="0"/>
        <v>16874620</v>
      </c>
      <c r="G10" s="35">
        <f t="shared" si="0"/>
        <v>1161</v>
      </c>
      <c r="H10" s="35">
        <f t="shared" si="0"/>
        <v>13079280</v>
      </c>
      <c r="I10" s="35">
        <f t="shared" si="0"/>
        <v>1356</v>
      </c>
      <c r="J10" s="36">
        <f t="shared" si="0"/>
        <v>3768640</v>
      </c>
      <c r="K10" s="37">
        <f t="shared" si="0"/>
        <v>3</v>
      </c>
      <c r="L10" s="38">
        <f t="shared" si="0"/>
        <v>26700</v>
      </c>
      <c r="M10" s="39" t="s">
        <v>21</v>
      </c>
      <c r="N10" s="39" t="s">
        <v>21</v>
      </c>
      <c r="O10" s="40"/>
      <c r="P10" s="41" t="s">
        <v>12</v>
      </c>
    </row>
    <row r="11" spans="1:17" ht="24.75" customHeight="1">
      <c r="A11" s="43"/>
      <c r="B11" s="42" t="s">
        <v>22</v>
      </c>
      <c r="C11" s="44"/>
      <c r="D11" s="45"/>
      <c r="E11" s="46">
        <v>1244</v>
      </c>
      <c r="F11" s="46">
        <f>H11+J11+L11</f>
        <v>4600450</v>
      </c>
      <c r="G11" s="46">
        <v>591</v>
      </c>
      <c r="H11" s="46">
        <v>2942130</v>
      </c>
      <c r="I11" s="46">
        <v>651</v>
      </c>
      <c r="J11" s="47">
        <v>1637820</v>
      </c>
      <c r="K11" s="48">
        <v>2</v>
      </c>
      <c r="L11" s="47">
        <v>20500</v>
      </c>
      <c r="M11" s="49" t="s">
        <v>21</v>
      </c>
      <c r="N11" s="49" t="s">
        <v>21</v>
      </c>
      <c r="O11" s="50"/>
      <c r="P11" s="51" t="s">
        <v>23</v>
      </c>
    </row>
    <row r="12" spans="1:17" ht="24.75" customHeight="1">
      <c r="A12" s="43"/>
      <c r="B12" s="42" t="s">
        <v>24</v>
      </c>
      <c r="C12" s="42"/>
      <c r="D12" s="45"/>
      <c r="E12" s="46">
        <v>318</v>
      </c>
      <c r="F12" s="46">
        <f t="shared" ref="F12:F21" si="1">H12+J12</f>
        <v>1926340</v>
      </c>
      <c r="G12" s="46">
        <v>152</v>
      </c>
      <c r="H12" s="46">
        <v>1607540</v>
      </c>
      <c r="I12" s="46">
        <v>166</v>
      </c>
      <c r="J12" s="47">
        <v>318800</v>
      </c>
      <c r="K12" s="49" t="s">
        <v>21</v>
      </c>
      <c r="L12" s="49" t="s">
        <v>21</v>
      </c>
      <c r="M12" s="49" t="s">
        <v>21</v>
      </c>
      <c r="N12" s="49" t="s">
        <v>21</v>
      </c>
      <c r="O12" s="50"/>
      <c r="P12" s="51" t="s">
        <v>25</v>
      </c>
    </row>
    <row r="13" spans="1:17" ht="24.75" customHeight="1">
      <c r="A13" s="43"/>
      <c r="B13" s="42" t="s">
        <v>26</v>
      </c>
      <c r="C13" s="42"/>
      <c r="D13" s="45"/>
      <c r="E13" s="46">
        <v>161</v>
      </c>
      <c r="F13" s="46">
        <f t="shared" si="1"/>
        <v>4226390</v>
      </c>
      <c r="G13" s="46">
        <v>68</v>
      </c>
      <c r="H13" s="46">
        <v>3833850</v>
      </c>
      <c r="I13" s="46">
        <v>93</v>
      </c>
      <c r="J13" s="47">
        <v>392540</v>
      </c>
      <c r="K13" s="49" t="s">
        <v>21</v>
      </c>
      <c r="L13" s="49" t="s">
        <v>21</v>
      </c>
      <c r="M13" s="49" t="s">
        <v>21</v>
      </c>
      <c r="N13" s="49" t="s">
        <v>21</v>
      </c>
      <c r="O13" s="50"/>
      <c r="P13" s="51" t="s">
        <v>27</v>
      </c>
    </row>
    <row r="14" spans="1:17" ht="24.75" customHeight="1">
      <c r="A14" s="43"/>
      <c r="B14" s="42" t="s">
        <v>28</v>
      </c>
      <c r="C14" s="42"/>
      <c r="D14" s="45"/>
      <c r="E14" s="46">
        <v>293</v>
      </c>
      <c r="F14" s="46">
        <f t="shared" si="1"/>
        <v>2305390</v>
      </c>
      <c r="G14" s="46">
        <v>144</v>
      </c>
      <c r="H14" s="46">
        <v>1875830</v>
      </c>
      <c r="I14" s="46">
        <v>149</v>
      </c>
      <c r="J14" s="47">
        <v>429560</v>
      </c>
      <c r="K14" s="49" t="s">
        <v>21</v>
      </c>
      <c r="L14" s="49" t="s">
        <v>21</v>
      </c>
      <c r="M14" s="49" t="s">
        <v>21</v>
      </c>
      <c r="N14" s="49" t="s">
        <v>21</v>
      </c>
      <c r="O14" s="50"/>
      <c r="P14" s="51" t="s">
        <v>29</v>
      </c>
    </row>
    <row r="15" spans="1:17" ht="24.75" customHeight="1">
      <c r="A15" s="43"/>
      <c r="B15" s="42" t="s">
        <v>30</v>
      </c>
      <c r="C15" s="42"/>
      <c r="D15" s="45"/>
      <c r="E15" s="46">
        <v>135</v>
      </c>
      <c r="F15" s="46">
        <f>H15+J15+L15</f>
        <v>995400</v>
      </c>
      <c r="G15" s="46">
        <v>64</v>
      </c>
      <c r="H15" s="46">
        <v>802570</v>
      </c>
      <c r="I15" s="46">
        <v>70</v>
      </c>
      <c r="J15" s="47">
        <v>186630</v>
      </c>
      <c r="K15" s="48">
        <v>1</v>
      </c>
      <c r="L15" s="47">
        <v>6200</v>
      </c>
      <c r="M15" s="49" t="s">
        <v>21</v>
      </c>
      <c r="N15" s="49" t="s">
        <v>21</v>
      </c>
      <c r="O15" s="50"/>
      <c r="P15" s="51" t="s">
        <v>31</v>
      </c>
    </row>
    <row r="16" spans="1:17" ht="24.75" customHeight="1">
      <c r="A16" s="43"/>
      <c r="B16" s="42" t="s">
        <v>32</v>
      </c>
      <c r="C16" s="42"/>
      <c r="D16" s="45"/>
      <c r="E16" s="46">
        <v>156</v>
      </c>
      <c r="F16" s="46">
        <f t="shared" si="1"/>
        <v>1177940</v>
      </c>
      <c r="G16" s="46">
        <v>57</v>
      </c>
      <c r="H16" s="46">
        <v>702820</v>
      </c>
      <c r="I16" s="46">
        <v>99</v>
      </c>
      <c r="J16" s="47">
        <v>475120</v>
      </c>
      <c r="K16" s="49" t="s">
        <v>21</v>
      </c>
      <c r="L16" s="49" t="s">
        <v>21</v>
      </c>
      <c r="M16" s="49" t="s">
        <v>21</v>
      </c>
      <c r="N16" s="49" t="s">
        <v>21</v>
      </c>
      <c r="O16" s="50"/>
      <c r="P16" s="51" t="s">
        <v>33</v>
      </c>
    </row>
    <row r="17" spans="1:16" ht="24.75" customHeight="1">
      <c r="A17" s="43"/>
      <c r="B17" s="42" t="s">
        <v>34</v>
      </c>
      <c r="C17" s="42"/>
      <c r="D17" s="45"/>
      <c r="E17" s="46">
        <v>55</v>
      </c>
      <c r="F17" s="46">
        <f t="shared" si="1"/>
        <v>573280</v>
      </c>
      <c r="G17" s="46">
        <v>24</v>
      </c>
      <c r="H17" s="46">
        <v>496000</v>
      </c>
      <c r="I17" s="46">
        <v>31</v>
      </c>
      <c r="J17" s="47">
        <v>77280</v>
      </c>
      <c r="K17" s="49" t="s">
        <v>21</v>
      </c>
      <c r="L17" s="49" t="s">
        <v>21</v>
      </c>
      <c r="M17" s="49" t="s">
        <v>21</v>
      </c>
      <c r="N17" s="49" t="s">
        <v>21</v>
      </c>
      <c r="O17" s="50"/>
      <c r="P17" s="51" t="s">
        <v>35</v>
      </c>
    </row>
    <row r="18" spans="1:16" ht="24.75" customHeight="1">
      <c r="A18" s="43"/>
      <c r="B18" s="42" t="s">
        <v>36</v>
      </c>
      <c r="C18" s="42"/>
      <c r="D18" s="45"/>
      <c r="E18" s="46">
        <v>19</v>
      </c>
      <c r="F18" s="46">
        <f t="shared" si="1"/>
        <v>33800</v>
      </c>
      <c r="G18" s="46">
        <v>5</v>
      </c>
      <c r="H18" s="46">
        <v>16500</v>
      </c>
      <c r="I18" s="46">
        <v>14</v>
      </c>
      <c r="J18" s="47">
        <v>17300</v>
      </c>
      <c r="K18" s="49" t="s">
        <v>21</v>
      </c>
      <c r="L18" s="49" t="s">
        <v>21</v>
      </c>
      <c r="M18" s="49" t="s">
        <v>21</v>
      </c>
      <c r="N18" s="49" t="s">
        <v>21</v>
      </c>
      <c r="O18" s="50"/>
      <c r="P18" s="51" t="s">
        <v>37</v>
      </c>
    </row>
    <row r="19" spans="1:16" ht="24.75" customHeight="1">
      <c r="A19" s="43"/>
      <c r="B19" s="42" t="s">
        <v>38</v>
      </c>
      <c r="C19" s="42"/>
      <c r="D19" s="45"/>
      <c r="E19" s="46">
        <v>28</v>
      </c>
      <c r="F19" s="46">
        <f t="shared" si="1"/>
        <v>256620</v>
      </c>
      <c r="G19" s="46">
        <v>15</v>
      </c>
      <c r="H19" s="46">
        <v>228120</v>
      </c>
      <c r="I19" s="46">
        <v>13</v>
      </c>
      <c r="J19" s="47">
        <v>28500</v>
      </c>
      <c r="K19" s="49" t="s">
        <v>21</v>
      </c>
      <c r="L19" s="49" t="s">
        <v>21</v>
      </c>
      <c r="M19" s="49" t="s">
        <v>21</v>
      </c>
      <c r="N19" s="49" t="s">
        <v>21</v>
      </c>
      <c r="O19" s="50"/>
      <c r="P19" s="51" t="s">
        <v>39</v>
      </c>
    </row>
    <row r="20" spans="1:16" ht="24.75" customHeight="1">
      <c r="A20" s="43"/>
      <c r="B20" s="42" t="s">
        <v>40</v>
      </c>
      <c r="C20" s="42"/>
      <c r="D20" s="45"/>
      <c r="E20" s="46">
        <v>24</v>
      </c>
      <c r="F20" s="46">
        <f t="shared" si="1"/>
        <v>32100</v>
      </c>
      <c r="G20" s="46">
        <v>7</v>
      </c>
      <c r="H20" s="46">
        <v>10300</v>
      </c>
      <c r="I20" s="46">
        <v>17</v>
      </c>
      <c r="J20" s="47">
        <v>21800</v>
      </c>
      <c r="K20" s="49" t="s">
        <v>21</v>
      </c>
      <c r="L20" s="49" t="s">
        <v>21</v>
      </c>
      <c r="M20" s="49" t="s">
        <v>21</v>
      </c>
      <c r="N20" s="49" t="s">
        <v>21</v>
      </c>
      <c r="O20" s="50"/>
      <c r="P20" s="51" t="s">
        <v>41</v>
      </c>
    </row>
    <row r="21" spans="1:16" ht="24.75" customHeight="1">
      <c r="A21" s="43"/>
      <c r="B21" s="42" t="s">
        <v>42</v>
      </c>
      <c r="C21" s="42"/>
      <c r="D21" s="45"/>
      <c r="E21" s="46">
        <v>87</v>
      </c>
      <c r="F21" s="46">
        <f t="shared" si="1"/>
        <v>746910</v>
      </c>
      <c r="G21" s="46">
        <v>34</v>
      </c>
      <c r="H21" s="46">
        <v>563620</v>
      </c>
      <c r="I21" s="46">
        <v>53</v>
      </c>
      <c r="J21" s="47">
        <v>183290</v>
      </c>
      <c r="K21" s="49" t="s">
        <v>21</v>
      </c>
      <c r="L21" s="49" t="s">
        <v>21</v>
      </c>
      <c r="M21" s="49" t="s">
        <v>21</v>
      </c>
      <c r="N21" s="49" t="s">
        <v>21</v>
      </c>
      <c r="O21" s="50"/>
      <c r="P21" s="51" t="s">
        <v>43</v>
      </c>
    </row>
    <row r="22" spans="1:16" ht="3" customHeight="1">
      <c r="A22" s="8"/>
      <c r="B22" s="8"/>
      <c r="C22" s="8"/>
      <c r="D22" s="52"/>
      <c r="E22" s="53">
        <v>65</v>
      </c>
      <c r="F22" s="52">
        <v>415400000</v>
      </c>
      <c r="G22" s="52"/>
      <c r="H22" s="8">
        <v>591620000</v>
      </c>
      <c r="I22" s="53"/>
      <c r="J22" s="53"/>
      <c r="K22" s="54"/>
      <c r="L22" s="54"/>
      <c r="M22" s="54"/>
      <c r="N22" s="54"/>
      <c r="O22" s="54"/>
      <c r="P22" s="8"/>
    </row>
    <row r="23" spans="1:16" ht="3" customHeight="1"/>
    <row r="24" spans="1:16">
      <c r="B24" s="43" t="s">
        <v>44</v>
      </c>
      <c r="J24" s="55" t="s">
        <v>45</v>
      </c>
    </row>
    <row r="25" spans="1:16" s="6" customFormat="1" ht="19.5">
      <c r="A25" s="43"/>
      <c r="B25" s="55" t="s">
        <v>46</v>
      </c>
      <c r="C25" s="55"/>
      <c r="D25" s="55"/>
      <c r="E25" s="55"/>
      <c r="F25" s="55"/>
      <c r="J25" s="55" t="s">
        <v>47</v>
      </c>
      <c r="K25" s="43"/>
      <c r="L25" s="43"/>
      <c r="M25" s="43"/>
      <c r="N25" s="43"/>
      <c r="O25" s="43"/>
      <c r="P25" s="43"/>
    </row>
    <row r="26" spans="1:16">
      <c r="B26" s="55"/>
      <c r="C26" s="55"/>
      <c r="D26" s="43"/>
      <c r="E26" s="43"/>
      <c r="F26" s="43"/>
      <c r="G26" s="43"/>
      <c r="H26" s="43"/>
      <c r="I26" s="55" t="s">
        <v>48</v>
      </c>
      <c r="J26" s="55"/>
      <c r="K26" s="43"/>
      <c r="L26" s="43"/>
      <c r="M26" s="43"/>
    </row>
    <row r="27" spans="1:16" ht="9" customHeight="1"/>
  </sheetData>
  <mergeCells count="15">
    <mergeCell ref="G6:H6"/>
    <mergeCell ref="I6:J6"/>
    <mergeCell ref="K6:L6"/>
    <mergeCell ref="M6:N6"/>
    <mergeCell ref="A10:D10"/>
    <mergeCell ref="E4:N4"/>
    <mergeCell ref="O4:P8"/>
    <mergeCell ref="A5:D5"/>
    <mergeCell ref="E5:F5"/>
    <mergeCell ref="G5:H5"/>
    <mergeCell ref="I5:J5"/>
    <mergeCell ref="K5:L5"/>
    <mergeCell ref="M5:N5"/>
    <mergeCell ref="A6:D6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2019-10-01T01:44:12Z</dcterms:created>
  <dcterms:modified xsi:type="dcterms:W3CDTF">2019-10-01T01:44:25Z</dcterms:modified>
</cp:coreProperties>
</file>