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6900"/>
  </bookViews>
  <sheets>
    <sheet name="ตารางที่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B33" i="1"/>
  <c r="D32" i="1"/>
  <c r="C32" i="1"/>
  <c r="B32" i="1"/>
  <c r="D31" i="1"/>
  <c r="C31" i="1"/>
  <c r="B31" i="1"/>
  <c r="C30" i="1"/>
  <c r="B30" i="1"/>
  <c r="D28" i="1"/>
  <c r="C28" i="1"/>
  <c r="B28" i="1"/>
  <c r="D27" i="1"/>
  <c r="C27" i="1"/>
  <c r="B27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14" i="1"/>
  <c r="D30" i="1" s="1"/>
  <c r="C14" i="1"/>
  <c r="B14" i="1"/>
  <c r="D10" i="1"/>
  <c r="C10" i="1"/>
</calcChain>
</file>

<file path=xl/sharedStrings.xml><?xml version="1.0" encoding="utf-8"?>
<sst xmlns="http://schemas.openxmlformats.org/spreadsheetml/2006/main" count="58" uniqueCount="25">
  <si>
    <t>ตารางที่ 2  จำนวนและร้อยละของประชากรอายุ 15 ปีขึ้นไป จำแนกตามระดับการศึกษาที่สำเร็จ และเพศ</t>
  </si>
  <si>
    <t>รวม</t>
  </si>
  <si>
    <t>ชาย</t>
  </si>
  <si>
    <t>หญิง</t>
  </si>
  <si>
    <t xml:space="preserve">                       จำนวน</t>
  </si>
  <si>
    <t>ประชากรอายุ 15 ปีขึ้นไป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</si>
  <si>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</si>
  <si>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</si>
  <si>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</si>
  <si>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</si>
  <si>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</si>
  <si>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</si>
  <si>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</si>
  <si>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</si>
  <si>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</si>
  <si>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</si>
  <si>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</si>
  <si>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</si>
  <si>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</si>
  <si>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</si>
  <si>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</si>
  <si>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</t>
  </si>
  <si>
    <t xml:space="preserve">                            ร้อยละ</t>
  </si>
  <si>
    <t>หมายเหตุ    -  ไม่มีข้อมูล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</si>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</sst>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.0"/>
    <numFmt numFmtId="188" formatCode="0.0"/>
  </numFmts>
  <fonts count="8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3" fontId="1" fillId="0" borderId="0" xfId="0" applyNumberFormat="1" applyFont="1"/>
    <xf numFmtId="3" fontId="2" fillId="0" borderId="0" xfId="0" applyNumberFormat="1" applyFont="1"/>
    <xf numFmtId="187" fontId="1" fillId="0" borderId="0" xfId="0" applyNumberFormat="1" applyFont="1"/>
    <xf numFmtId="3" fontId="3" fillId="0" borderId="0" xfId="0" applyNumberFormat="1" applyFont="1"/>
    <xf numFmtId="187" fontId="3" fillId="0" borderId="0" xfId="0" applyNumberFormat="1" applyFont="1"/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0" xfId="0" applyNumberFormat="1" applyFont="1"/>
    <xf numFmtId="187" fontId="4" fillId="0" borderId="0" xfId="0" applyNumberFormat="1" applyFont="1"/>
    <xf numFmtId="0" fontId="4" fillId="0" borderId="2" xfId="0" applyFont="1" applyBorder="1" applyAlignment="1">
      <alignment horizontal="center"/>
    </xf>
    <xf numFmtId="3" fontId="4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187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7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 applyProtection="1">
      <alignment horizontal="left" vertical="center"/>
    </xf>
    <xf numFmtId="3" fontId="2" fillId="0" borderId="0" xfId="0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/>
    <xf numFmtId="187" fontId="2" fillId="0" borderId="0" xfId="0" applyNumberFormat="1" applyFont="1" applyFill="1"/>
    <xf numFmtId="187" fontId="2" fillId="0" borderId="0" xfId="0" applyNumberFormat="1" applyFont="1"/>
    <xf numFmtId="3" fontId="7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188" fontId="5" fillId="0" borderId="0" xfId="0" applyNumberFormat="1" applyFont="1" applyBorder="1" applyAlignment="1">
      <alignment horizontal="right" vertical="center"/>
    </xf>
    <xf numFmtId="188" fontId="7" fillId="0" borderId="0" xfId="0" applyNumberFormat="1" applyFont="1" applyFill="1" applyBorder="1" applyAlignment="1">
      <alignment horizontal="right" vertical="center"/>
    </xf>
    <xf numFmtId="4" fontId="2" fillId="0" borderId="0" xfId="0" applyNumberFormat="1" applyFont="1"/>
    <xf numFmtId="188" fontId="2" fillId="0" borderId="0" xfId="0" applyNumberFormat="1" applyFont="1"/>
    <xf numFmtId="3" fontId="2" fillId="0" borderId="3" xfId="0" applyNumberFormat="1" applyFont="1" applyBorder="1" applyAlignment="1" applyProtection="1">
      <alignment horizontal="left" vertical="center"/>
    </xf>
    <xf numFmtId="3" fontId="7" fillId="0" borderId="3" xfId="0" applyNumberFormat="1" applyFont="1" applyBorder="1" applyAlignment="1">
      <alignment horizontal="right" vertical="center"/>
    </xf>
    <xf numFmtId="0" fontId="4" fillId="0" borderId="0" xfId="0" applyFont="1"/>
    <xf numFmtId="0" fontId="2" fillId="0" borderId="0" xfId="0" applyFo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2295525</xdr:colOff>
      <xdr:row>0</xdr:row>
      <xdr:rowOff>0</xdr:rowOff>
    </xdr:from>
    <xdr:to>
      <xdr:col>0</xdr:col>
      <xdr:colOff>2667000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9552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61436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61436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61436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8"/>
        <xdr:cNvSpPr>
          <a:spLocks noChangeShapeType="1"/>
        </xdr:cNvSpPr>
      </xdr:nvSpPr>
      <xdr:spPr bwMode="auto">
        <a:xfrm>
          <a:off x="61436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I38"/>
  <sheetViews>
    <sheetView showGridLines="0" tabSelected="1" zoomScaleNormal="100" workbookViewId="0">
      <selection activeCell="B39" sqref="B39"/>
    </sheetView>
  </sheetViews>
  <sheetFormatPr defaultColWidth="9.09765625" defaultRowHeight="26.25" customHeight="1"/>
  <cols>
    <col min="1" max="1" width="25.796875" style="1" customWidth="1"/>
    <col min="2" max="4" width="12.8984375" style="4" customWidth="1"/>
    <col min="5" max="7" width="9.09765625" style="4"/>
    <col min="8" max="9" width="9.09765625" style="5"/>
    <col min="10" max="16384" width="9.09765625" style="4"/>
  </cols>
  <sheetData>
    <row r="1" spans="1:9" s="1" customFormat="1" ht="26.25" customHeight="1">
      <c r="A1" s="1" t="s">
        <v>0</v>
      </c>
      <c r="B1" s="2"/>
      <c r="C1" s="2"/>
      <c r="D1" s="2"/>
      <c r="H1" s="3"/>
      <c r="I1" s="3"/>
    </row>
    <row r="2" spans="1:9" ht="14.25" customHeight="1"/>
    <row r="3" spans="1:9" s="8" customFormat="1" ht="30" customHeight="1">
      <c r="A3" s="6"/>
      <c r="B3" s="7" t="s">
        <v>1</v>
      </c>
      <c r="C3" s="7" t="s">
        <v>2</v>
      </c>
      <c r="D3" s="7" t="s">
        <v>3</v>
      </c>
      <c r="H3" s="9"/>
      <c r="I3" s="9"/>
    </row>
    <row r="4" spans="1:9" s="8" customFormat="1" ht="21.75">
      <c r="B4" s="10" t="s">
        <v>4</v>
      </c>
      <c r="C4" s="10"/>
      <c r="D4" s="10"/>
      <c r="H4" s="9"/>
      <c r="I4" s="9"/>
    </row>
    <row r="5" spans="1:9" s="15" customFormat="1" ht="21" customHeight="1">
      <c r="A5" s="11" t="s">
        <v>5</v>
      </c>
      <c r="B5" s="12">
        <v>648391</v>
      </c>
      <c r="C5" s="12">
        <v>323044</v>
      </c>
      <c r="D5" s="12">
        <v>325347</v>
      </c>
      <c r="E5" s="13"/>
      <c r="F5" s="13"/>
      <c r="G5" s="13"/>
      <c r="H5" s="14"/>
      <c r="I5" s="14"/>
    </row>
    <row r="6" spans="1:9" s="13" customFormat="1" ht="21" customHeight="1">
      <c r="A6" s="16" t="s">
        <v>6</v>
      </c>
      <c r="B6" s="17">
        <v>23950</v>
      </c>
      <c r="C6" s="17">
        <v>5707.37</v>
      </c>
      <c r="D6" s="17">
        <v>18242.63</v>
      </c>
      <c r="H6" s="18"/>
      <c r="I6" s="18"/>
    </row>
    <row r="7" spans="1:9" s="13" customFormat="1" ht="21" customHeight="1">
      <c r="A7" s="19" t="s">
        <v>7</v>
      </c>
      <c r="B7" s="17">
        <v>180173.92</v>
      </c>
      <c r="C7" s="17">
        <v>80668.100000000006</v>
      </c>
      <c r="D7" s="17">
        <v>99505.82</v>
      </c>
      <c r="H7" s="18"/>
      <c r="I7" s="18"/>
    </row>
    <row r="8" spans="1:9" s="13" customFormat="1" ht="21" customHeight="1">
      <c r="A8" s="20" t="s">
        <v>8</v>
      </c>
      <c r="B8" s="17">
        <v>114328.53</v>
      </c>
      <c r="C8" s="17">
        <v>63872.73</v>
      </c>
      <c r="D8" s="17">
        <v>50455.8</v>
      </c>
      <c r="H8" s="18"/>
      <c r="I8" s="18"/>
    </row>
    <row r="9" spans="1:9" s="13" customFormat="1" ht="21" customHeight="1">
      <c r="A9" s="20" t="s">
        <v>9</v>
      </c>
      <c r="B9" s="17">
        <v>125940.33</v>
      </c>
      <c r="C9" s="17">
        <v>68381.78</v>
      </c>
      <c r="D9" s="17">
        <v>57558</v>
      </c>
      <c r="H9" s="18"/>
      <c r="I9" s="18"/>
    </row>
    <row r="10" spans="1:9" s="23" customFormat="1" ht="21" customHeight="1">
      <c r="A10" s="21" t="s">
        <v>10</v>
      </c>
      <c r="B10" s="22">
        <v>114837</v>
      </c>
      <c r="C10" s="22">
        <f t="shared" ref="C10:D10" si="0">SUM(C11:C13)</f>
        <v>63251.44</v>
      </c>
      <c r="D10" s="22">
        <f t="shared" si="0"/>
        <v>51586.19</v>
      </c>
      <c r="H10" s="24"/>
      <c r="I10" s="24"/>
    </row>
    <row r="11" spans="1:9" s="2" customFormat="1" ht="21" customHeight="1">
      <c r="A11" s="20" t="s">
        <v>11</v>
      </c>
      <c r="B11" s="17">
        <v>79003.42</v>
      </c>
      <c r="C11" s="17">
        <v>36980</v>
      </c>
      <c r="D11" s="17">
        <v>42023.43</v>
      </c>
      <c r="H11" s="25"/>
      <c r="I11" s="25"/>
    </row>
    <row r="12" spans="1:9" s="2" customFormat="1" ht="21" customHeight="1">
      <c r="A12" s="20" t="s">
        <v>12</v>
      </c>
      <c r="B12" s="17">
        <v>35834.21</v>
      </c>
      <c r="C12" s="17">
        <v>26271.439999999999</v>
      </c>
      <c r="D12" s="17">
        <v>9562.76</v>
      </c>
      <c r="H12" s="25"/>
      <c r="I12" s="25"/>
    </row>
    <row r="13" spans="1:9" s="2" customFormat="1" ht="21" customHeight="1">
      <c r="A13" s="20" t="s">
        <v>13</v>
      </c>
      <c r="B13" s="17" t="s">
        <v>14</v>
      </c>
      <c r="C13" s="17" t="s">
        <v>14</v>
      </c>
      <c r="D13" s="17" t="s">
        <v>14</v>
      </c>
      <c r="H13" s="25"/>
      <c r="I13" s="25"/>
    </row>
    <row r="14" spans="1:9" s="23" customFormat="1" ht="21" customHeight="1">
      <c r="A14" s="21" t="s">
        <v>15</v>
      </c>
      <c r="B14" s="22">
        <f>SUM(B15:B17)</f>
        <v>89160.599999999991</v>
      </c>
      <c r="C14" s="22">
        <f t="shared" ref="C14:D14" si="1">SUM(C15:C17)</f>
        <v>41162.58</v>
      </c>
      <c r="D14" s="22">
        <f t="shared" si="1"/>
        <v>47998.02</v>
      </c>
      <c r="H14" s="24"/>
      <c r="I14" s="24"/>
    </row>
    <row r="15" spans="1:9" s="13" customFormat="1" ht="21" customHeight="1">
      <c r="A15" s="20" t="s">
        <v>16</v>
      </c>
      <c r="B15" s="17">
        <v>42684.639999999999</v>
      </c>
      <c r="C15" s="17">
        <v>19081.02</v>
      </c>
      <c r="D15" s="17">
        <v>23603.62</v>
      </c>
      <c r="H15" s="18"/>
      <c r="I15" s="18"/>
    </row>
    <row r="16" spans="1:9" s="13" customFormat="1" ht="21" customHeight="1">
      <c r="A16" s="20" t="s">
        <v>17</v>
      </c>
      <c r="B16" s="17">
        <v>31529.85</v>
      </c>
      <c r="C16" s="17">
        <v>16012.58</v>
      </c>
      <c r="D16" s="17">
        <v>15517.27</v>
      </c>
      <c r="H16" s="18"/>
      <c r="I16" s="18"/>
    </row>
    <row r="17" spans="1:9" s="13" customFormat="1" ht="21" customHeight="1">
      <c r="A17" s="20" t="s">
        <v>18</v>
      </c>
      <c r="B17" s="17">
        <v>14946.11</v>
      </c>
      <c r="C17" s="17">
        <v>6068.98</v>
      </c>
      <c r="D17" s="17">
        <v>8877.1299999999992</v>
      </c>
      <c r="I17" s="18"/>
    </row>
    <row r="18" spans="1:9" s="13" customFormat="1" ht="21" customHeight="1">
      <c r="A18" s="20" t="s">
        <v>19</v>
      </c>
      <c r="B18" s="26" t="s">
        <v>14</v>
      </c>
      <c r="C18" s="26" t="s">
        <v>14</v>
      </c>
      <c r="D18" s="26" t="s">
        <v>14</v>
      </c>
      <c r="H18" s="18"/>
      <c r="I18" s="18"/>
    </row>
    <row r="19" spans="1:9" s="13" customFormat="1" ht="21" customHeight="1">
      <c r="A19" s="20" t="s">
        <v>20</v>
      </c>
      <c r="B19" s="26" t="s">
        <v>14</v>
      </c>
      <c r="C19" s="26" t="s">
        <v>14</v>
      </c>
      <c r="D19" s="26" t="s">
        <v>14</v>
      </c>
      <c r="H19" s="18"/>
      <c r="I19" s="18"/>
    </row>
    <row r="20" spans="1:9" s="2" customFormat="1" ht="18" customHeight="1">
      <c r="A20" s="2" t="s">
        <v>21</v>
      </c>
      <c r="B20" s="27" t="s">
        <v>22</v>
      </c>
      <c r="C20" s="27"/>
      <c r="D20" s="27"/>
      <c r="H20" s="25"/>
      <c r="I20" s="25"/>
    </row>
    <row r="21" spans="1:9" s="2" customFormat="1" ht="18.75" customHeight="1">
      <c r="A21" s="11" t="s">
        <v>5</v>
      </c>
      <c r="B21" s="28">
        <v>100</v>
      </c>
      <c r="C21" s="28">
        <v>100</v>
      </c>
      <c r="D21" s="28">
        <v>100</v>
      </c>
      <c r="I21" s="25"/>
    </row>
    <row r="22" spans="1:9" s="2" customFormat="1" ht="21" customHeight="1">
      <c r="A22" s="16" t="s">
        <v>6</v>
      </c>
      <c r="B22" s="29">
        <f>(100/$B$5)*B6</f>
        <v>3.6937588584665737</v>
      </c>
      <c r="C22" s="29">
        <f>(100/$C$5)*C6</f>
        <v>1.766746944688649</v>
      </c>
      <c r="D22" s="29">
        <f>(100/$D$5)*D6</f>
        <v>5.6071302332586441</v>
      </c>
      <c r="E22" s="30"/>
      <c r="F22" s="31"/>
      <c r="G22" s="31"/>
      <c r="H22" s="31"/>
      <c r="I22" s="31"/>
    </row>
    <row r="23" spans="1:9" s="2" customFormat="1" ht="21" customHeight="1">
      <c r="A23" s="19" t="s">
        <v>7</v>
      </c>
      <c r="B23" s="29">
        <f>(100/$B$5)*B7</f>
        <v>27.787850232344375</v>
      </c>
      <c r="C23" s="29">
        <f>(100/$C$5)*C7</f>
        <v>24.971242307549439</v>
      </c>
      <c r="D23" s="29">
        <f>(100/$D$5)*D7</f>
        <v>30.584520527313916</v>
      </c>
      <c r="E23" s="30"/>
      <c r="F23" s="31"/>
      <c r="G23" s="31"/>
      <c r="H23" s="31"/>
      <c r="I23" s="31"/>
    </row>
    <row r="24" spans="1:9" s="2" customFormat="1" ht="21" customHeight="1">
      <c r="A24" s="20" t="s">
        <v>8</v>
      </c>
      <c r="B24" s="29">
        <f t="shared" ref="B24:B33" si="2">(100/$B$5)*B8</f>
        <v>17.632652211397136</v>
      </c>
      <c r="C24" s="29">
        <f t="shared" ref="C24:C32" si="3">(100/$C$5)*C8</f>
        <v>19.772145590074416</v>
      </c>
      <c r="D24" s="29">
        <f t="shared" ref="D24:D33" si="4">(100/$D$5)*D8</f>
        <v>15.508303442170975</v>
      </c>
      <c r="F24" s="31"/>
      <c r="G24" s="31"/>
      <c r="H24" s="31"/>
      <c r="I24" s="31"/>
    </row>
    <row r="25" spans="1:9" s="2" customFormat="1" ht="21" customHeight="1">
      <c r="A25" s="20" t="s">
        <v>9</v>
      </c>
      <c r="B25" s="29">
        <f t="shared" si="2"/>
        <v>19.423516057440651</v>
      </c>
      <c r="C25" s="29">
        <f t="shared" si="3"/>
        <v>21.167946162132711</v>
      </c>
      <c r="D25" s="29">
        <f t="shared" si="4"/>
        <v>17.691265018580161</v>
      </c>
      <c r="F25" s="31"/>
      <c r="G25" s="31"/>
      <c r="H25" s="31"/>
      <c r="I25" s="31"/>
    </row>
    <row r="26" spans="1:9" s="2" customFormat="1" ht="21" customHeight="1">
      <c r="A26" s="19" t="s">
        <v>10</v>
      </c>
      <c r="B26" s="29">
        <f>(100/$B$5)*B10</f>
        <v>17.711072485583546</v>
      </c>
      <c r="C26" s="29">
        <v>19.5</v>
      </c>
      <c r="D26" s="29">
        <v>15.8</v>
      </c>
      <c r="F26" s="31"/>
      <c r="G26" s="31"/>
      <c r="H26" s="31"/>
      <c r="I26" s="31"/>
    </row>
    <row r="27" spans="1:9" s="2" customFormat="1" ht="21" customHeight="1">
      <c r="A27" s="20" t="s">
        <v>11</v>
      </c>
      <c r="B27" s="29">
        <f t="shared" si="2"/>
        <v>12.184533714996045</v>
      </c>
      <c r="C27" s="29">
        <f t="shared" si="3"/>
        <v>11.44735701638167</v>
      </c>
      <c r="D27" s="29">
        <f t="shared" si="4"/>
        <v>12.916495311160084</v>
      </c>
      <c r="F27" s="31"/>
      <c r="G27" s="31"/>
      <c r="H27" s="31"/>
      <c r="I27" s="31"/>
    </row>
    <row r="28" spans="1:9" s="2" customFormat="1" ht="21" customHeight="1">
      <c r="A28" s="20" t="s">
        <v>12</v>
      </c>
      <c r="B28" s="29">
        <f t="shared" si="2"/>
        <v>5.52663593418169</v>
      </c>
      <c r="C28" s="29">
        <f t="shared" si="3"/>
        <v>8.1324649273783134</v>
      </c>
      <c r="D28" s="29">
        <f t="shared" si="4"/>
        <v>2.9392494782493768</v>
      </c>
      <c r="F28" s="31"/>
      <c r="G28" s="31"/>
      <c r="H28" s="31"/>
      <c r="I28" s="31"/>
    </row>
    <row r="29" spans="1:9" s="2" customFormat="1" ht="21" customHeight="1">
      <c r="A29" s="20" t="s">
        <v>13</v>
      </c>
      <c r="B29" s="17" t="s">
        <v>14</v>
      </c>
      <c r="C29" s="17" t="s">
        <v>14</v>
      </c>
      <c r="D29" s="17" t="s">
        <v>14</v>
      </c>
      <c r="F29" s="31"/>
      <c r="G29" s="31"/>
      <c r="H29" s="31"/>
      <c r="I29" s="31"/>
    </row>
    <row r="30" spans="1:9" s="2" customFormat="1" ht="21" customHeight="1">
      <c r="A30" s="19" t="s">
        <v>15</v>
      </c>
      <c r="B30" s="29">
        <f t="shared" si="2"/>
        <v>13.751054533452807</v>
      </c>
      <c r="C30" s="29">
        <f t="shared" si="3"/>
        <v>12.742097051794802</v>
      </c>
      <c r="D30" s="29">
        <f t="shared" si="4"/>
        <v>14.752870012632664</v>
      </c>
      <c r="F30" s="31"/>
      <c r="G30" s="31"/>
      <c r="H30" s="31"/>
      <c r="I30" s="31"/>
    </row>
    <row r="31" spans="1:9" s="2" customFormat="1" ht="21" customHeight="1">
      <c r="A31" s="20" t="s">
        <v>16</v>
      </c>
      <c r="B31" s="29">
        <f t="shared" si="2"/>
        <v>6.5831635540900475</v>
      </c>
      <c r="C31" s="29">
        <f t="shared" si="3"/>
        <v>5.9066319139188472</v>
      </c>
      <c r="D31" s="29">
        <f t="shared" si="4"/>
        <v>7.2549063000427232</v>
      </c>
      <c r="F31" s="31"/>
      <c r="G31" s="31"/>
      <c r="H31" s="31"/>
      <c r="I31" s="31"/>
    </row>
    <row r="32" spans="1:9" s="2" customFormat="1" ht="21" customHeight="1">
      <c r="A32" s="20" t="s">
        <v>17</v>
      </c>
      <c r="B32" s="29">
        <f t="shared" si="2"/>
        <v>4.8627834130948759</v>
      </c>
      <c r="C32" s="29">
        <f t="shared" si="3"/>
        <v>4.9567798813783881</v>
      </c>
      <c r="D32" s="29">
        <f t="shared" si="4"/>
        <v>4.7694523078436255</v>
      </c>
      <c r="F32" s="31"/>
      <c r="G32" s="31"/>
      <c r="H32" s="31"/>
      <c r="I32" s="31"/>
    </row>
    <row r="33" spans="1:9" s="2" customFormat="1" ht="21" customHeight="1">
      <c r="A33" s="20" t="s">
        <v>18</v>
      </c>
      <c r="B33" s="29">
        <f t="shared" si="2"/>
        <v>2.3051075662678846</v>
      </c>
      <c r="C33" s="29">
        <v>1.8</v>
      </c>
      <c r="D33" s="29">
        <f t="shared" si="4"/>
        <v>2.7285114047463166</v>
      </c>
      <c r="F33" s="31"/>
      <c r="G33" s="31"/>
      <c r="H33" s="31"/>
      <c r="I33" s="31"/>
    </row>
    <row r="34" spans="1:9" s="2" customFormat="1" ht="21" customHeight="1">
      <c r="A34" s="20" t="s">
        <v>19</v>
      </c>
      <c r="B34" s="26" t="s">
        <v>14</v>
      </c>
      <c r="C34" s="26" t="s">
        <v>14</v>
      </c>
      <c r="D34" s="26" t="s">
        <v>14</v>
      </c>
      <c r="F34" s="31"/>
      <c r="G34" s="31"/>
      <c r="H34" s="31"/>
      <c r="I34" s="31"/>
    </row>
    <row r="35" spans="1:9" s="2" customFormat="1" ht="21" customHeight="1">
      <c r="A35" s="32" t="s">
        <v>20</v>
      </c>
      <c r="B35" s="33" t="s">
        <v>14</v>
      </c>
      <c r="C35" s="33" t="s">
        <v>14</v>
      </c>
      <c r="D35" s="33" t="s">
        <v>14</v>
      </c>
      <c r="F35" s="31"/>
      <c r="G35" s="31"/>
      <c r="H35" s="31"/>
      <c r="I35" s="31"/>
    </row>
    <row r="36" spans="1:9" s="35" customFormat="1" ht="24" customHeight="1">
      <c r="A36" s="34" t="s">
        <v>23</v>
      </c>
      <c r="H36" s="25"/>
      <c r="I36" s="25"/>
    </row>
    <row r="37" spans="1:9" s="35" customFormat="1" ht="21.75">
      <c r="A37" s="36"/>
      <c r="B37" s="37"/>
      <c r="C37" s="37"/>
      <c r="D37" s="37"/>
      <c r="E37" s="37"/>
      <c r="H37" s="25"/>
      <c r="I37" s="25"/>
    </row>
    <row r="38" spans="1:9" s="35" customFormat="1" ht="21.75">
      <c r="A38" s="36" t="s">
        <v>24</v>
      </c>
      <c r="C38" s="35" t="s">
        <v>21</v>
      </c>
      <c r="H38" s="25"/>
      <c r="I38" s="25"/>
    </row>
  </sheetData>
  <mergeCells count="2">
    <mergeCell ref="B4:D4"/>
    <mergeCell ref="B20:D20"/>
  </mergeCells>
  <pageMargins left="1.1023622047244095" right="0.6692913385826772" top="0.98425196850393704" bottom="0.39370078740157483" header="0.51181102362204722" footer="0.23622047244094491"/>
  <pageSetup paperSize="9" scale="95" firstPageNumber="8" orientation="portrait" useFirstPageNumber="1" r:id="rId1"/>
  <headerFooter alignWithMargins="0">
    <oddHeader>&amp;C&amp;"TH SarabunPSK,ธรรมดา"19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2019-01-26T08:27:18Z</dcterms:created>
  <dcterms:modified xsi:type="dcterms:W3CDTF">2019-01-26T08:27:29Z</dcterms:modified>
</cp:coreProperties>
</file>