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40" i="1"/>
  <c r="D34"/>
  <c r="D32"/>
  <c r="D28"/>
  <c r="D27"/>
  <c r="B21"/>
  <c r="B40" s="1"/>
  <c r="B19"/>
  <c r="B17"/>
  <c r="B15"/>
  <c r="B34" s="1"/>
  <c r="B13"/>
  <c r="B32" s="1"/>
  <c r="B12"/>
  <c r="B11"/>
  <c r="B5" s="1"/>
  <c r="B9"/>
  <c r="B28" s="1"/>
  <c r="B8"/>
  <c r="B27" s="1"/>
  <c r="D5"/>
  <c r="D38" s="1"/>
  <c r="C5"/>
  <c r="C36" s="1"/>
  <c r="B38" l="1"/>
  <c r="B31"/>
  <c r="B24"/>
  <c r="B36"/>
  <c r="B30"/>
  <c r="C31"/>
  <c r="C38"/>
  <c r="C27"/>
  <c r="C32"/>
  <c r="C40"/>
  <c r="C28"/>
  <c r="D30"/>
  <c r="C34"/>
  <c r="D36"/>
  <c r="C24"/>
  <c r="D24"/>
  <c r="C30"/>
  <c r="D31"/>
</calcChain>
</file>

<file path=xl/sharedStrings.xml><?xml version="1.0" encoding="utf-8"?>
<sst xmlns="http://schemas.openxmlformats.org/spreadsheetml/2006/main" count="48" uniqueCount="27">
  <si>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</si>
  <si>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</si>
  <si>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</si>
  <si>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</si>
  <si>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</si>
  <si>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</si>
  <si>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</si>
  <si>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</si>
  <si>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</si>
  <si>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</si>
  <si>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</si>
  <si>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</si>
  <si>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</si>
  <si>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</si>
  <si>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</si>
  <si>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</si>
  <si>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</si>
  <si>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</si>
  <si>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</si>
  <si>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</si>
  <si>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</si>
  <si>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</si>
  <si>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</si>
  <si>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</si>
  <si>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</si>
  <si>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และตลาด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</si>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</sst>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3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1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Alignment="1">
      <alignment vertical="center"/>
    </xf>
    <xf numFmtId="0" fontId="3" fillId="0" borderId="0" xfId="0" applyFont="1" applyBorder="1"/>
    <xf numFmtId="188" fontId="3" fillId="0" borderId="0" xfId="1" applyNumberFormat="1" applyFont="1"/>
    <xf numFmtId="189" fontId="3" fillId="0" borderId="0" xfId="0" applyNumberFormat="1" applyFont="1" applyAlignment="1">
      <alignment horizontal="right" vertical="center"/>
    </xf>
    <xf numFmtId="0" fontId="5" fillId="0" borderId="3" xfId="0" applyFont="1" applyBorder="1"/>
    <xf numFmtId="0" fontId="3" fillId="0" borderId="3" xfId="0" applyFont="1" applyBorder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H26" sqref="H26"/>
    </sheetView>
  </sheetViews>
  <sheetFormatPr defaultRowHeight="18" customHeight="1"/>
  <cols>
    <col min="1" max="1" width="41.28515625" style="24" customWidth="1"/>
    <col min="2" max="4" width="13.5703125" style="2" customWidth="1"/>
    <col min="5" max="16384" width="9.140625" style="24"/>
  </cols>
  <sheetData>
    <row r="1" spans="1:5" s="1" customFormat="1" ht="30" customHeight="1">
      <c r="A1" s="1" t="s">
        <v>0</v>
      </c>
      <c r="B1" s="2"/>
      <c r="C1" s="2"/>
      <c r="D1" s="2"/>
    </row>
    <row r="2" spans="1:5" s="1" customFormat="1" ht="9" customHeight="1">
      <c r="A2" s="3"/>
      <c r="B2" s="4"/>
      <c r="C2" s="4"/>
      <c r="D2" s="4"/>
    </row>
    <row r="3" spans="1:5" s="1" customFormat="1" ht="2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1" customFormat="1" ht="18" customHeight="1">
      <c r="A4" s="8"/>
      <c r="B4" s="9" t="s">
        <v>5</v>
      </c>
      <c r="C4" s="9"/>
      <c r="D4" s="9"/>
      <c r="E4" s="7"/>
    </row>
    <row r="5" spans="1:5" s="13" customFormat="1" ht="18" customHeight="1">
      <c r="A5" s="10" t="s">
        <v>6</v>
      </c>
      <c r="B5" s="11">
        <f>SUM(B8,B9,B11,B12,B13,B15,B17,B19,B21,B22)</f>
        <v>334575</v>
      </c>
      <c r="C5" s="11">
        <f>SUM(C8,C9:C11,C12:C15,C17,C19,C21)</f>
        <v>183723</v>
      </c>
      <c r="D5" s="11">
        <f>SUM(D8,D9:D11,D12:D15,D17,D19,D21)</f>
        <v>150852</v>
      </c>
      <c r="E5" s="12"/>
    </row>
    <row r="6" spans="1:5" s="13" customFormat="1" ht="8.25" customHeight="1">
      <c r="A6" s="14"/>
      <c r="B6" s="11"/>
      <c r="C6" s="11"/>
      <c r="D6" s="11"/>
      <c r="E6" s="12"/>
    </row>
    <row r="7" spans="1:5" s="18" customFormat="1" ht="18" customHeight="1">
      <c r="A7" s="15" t="s">
        <v>7</v>
      </c>
      <c r="B7" s="16"/>
      <c r="C7" s="16"/>
      <c r="D7" s="16"/>
      <c r="E7" s="17"/>
    </row>
    <row r="8" spans="1:5" s="18" customFormat="1" ht="18" customHeight="1">
      <c r="A8" s="15" t="s">
        <v>8</v>
      </c>
      <c r="B8" s="19">
        <f>SUM(C8:D8)</f>
        <v>4507</v>
      </c>
      <c r="C8" s="19">
        <v>3852</v>
      </c>
      <c r="D8" s="19">
        <v>655</v>
      </c>
      <c r="E8" s="17"/>
    </row>
    <row r="9" spans="1:5" s="18" customFormat="1" ht="18" customHeight="1">
      <c r="A9" s="20" t="s">
        <v>9</v>
      </c>
      <c r="B9" s="19">
        <f>SUM(C9:D9)</f>
        <v>17477</v>
      </c>
      <c r="C9" s="21">
        <v>7663</v>
      </c>
      <c r="D9" s="19">
        <v>9814</v>
      </c>
      <c r="E9" s="17"/>
    </row>
    <row r="10" spans="1:5" s="18" customFormat="1" ht="18" customHeight="1">
      <c r="A10" s="15" t="s">
        <v>10</v>
      </c>
      <c r="B10" s="16"/>
      <c r="C10" s="16"/>
      <c r="D10" s="16"/>
      <c r="E10" s="17"/>
    </row>
    <row r="11" spans="1:5" ht="18" customHeight="1">
      <c r="A11" s="15" t="s">
        <v>11</v>
      </c>
      <c r="B11" s="19">
        <f>SUM(C11:D11)</f>
        <v>7029</v>
      </c>
      <c r="C11" s="22">
        <v>3817</v>
      </c>
      <c r="D11" s="19">
        <v>3212</v>
      </c>
      <c r="E11" s="23"/>
    </row>
    <row r="12" spans="1:5" ht="18" customHeight="1">
      <c r="A12" s="20" t="s">
        <v>12</v>
      </c>
      <c r="B12" s="19">
        <f>SUM(C12:D12)</f>
        <v>11569</v>
      </c>
      <c r="C12" s="19">
        <v>3265</v>
      </c>
      <c r="D12" s="19">
        <v>8304</v>
      </c>
      <c r="E12" s="23"/>
    </row>
    <row r="13" spans="1:5" ht="18" customHeight="1">
      <c r="A13" s="15" t="s">
        <v>13</v>
      </c>
      <c r="B13" s="19">
        <f>SUM(C13:D13)</f>
        <v>78351</v>
      </c>
      <c r="C13" s="19">
        <v>30977</v>
      </c>
      <c r="D13" s="19">
        <v>47374</v>
      </c>
      <c r="E13" s="23"/>
    </row>
    <row r="14" spans="1:5" ht="18" customHeight="1">
      <c r="A14" s="15" t="s">
        <v>14</v>
      </c>
      <c r="B14" s="19"/>
      <c r="C14" s="19"/>
      <c r="D14" s="19"/>
    </row>
    <row r="15" spans="1:5" ht="18" customHeight="1">
      <c r="A15" s="15" t="s">
        <v>15</v>
      </c>
      <c r="B15" s="19">
        <f>SUM(C15:D15)</f>
        <v>137868</v>
      </c>
      <c r="C15" s="19">
        <v>76381</v>
      </c>
      <c r="D15" s="19">
        <v>61487</v>
      </c>
    </row>
    <row r="16" spans="1:5" ht="18" customHeight="1">
      <c r="A16" s="15" t="s">
        <v>16</v>
      </c>
      <c r="B16" s="19"/>
      <c r="C16" s="19"/>
      <c r="D16" s="19"/>
    </row>
    <row r="17" spans="1:5" ht="18" customHeight="1">
      <c r="A17" s="15" t="s">
        <v>17</v>
      </c>
      <c r="B17" s="19">
        <f>SUM(C17:D17)</f>
        <v>41345</v>
      </c>
      <c r="C17" s="19">
        <v>36125</v>
      </c>
      <c r="D17" s="19">
        <v>5220</v>
      </c>
    </row>
    <row r="18" spans="1:5" ht="18" customHeight="1">
      <c r="A18" s="15" t="s">
        <v>18</v>
      </c>
      <c r="B18" s="19"/>
      <c r="C18" s="19"/>
      <c r="D18" s="19"/>
    </row>
    <row r="19" spans="1:5" ht="18" customHeight="1">
      <c r="A19" s="15" t="s">
        <v>19</v>
      </c>
      <c r="B19" s="19">
        <f>SUM(C19:D19)</f>
        <v>8064</v>
      </c>
      <c r="C19" s="19">
        <v>7803</v>
      </c>
      <c r="D19" s="19">
        <v>261</v>
      </c>
    </row>
    <row r="20" spans="1:5" ht="18" customHeight="1">
      <c r="A20" s="20" t="s">
        <v>20</v>
      </c>
      <c r="B20" s="19"/>
      <c r="C20" s="19"/>
      <c r="D20" s="19"/>
    </row>
    <row r="21" spans="1:5" ht="18" customHeight="1">
      <c r="A21" s="20" t="s">
        <v>21</v>
      </c>
      <c r="B21" s="19">
        <f>SUM(C21:D21)</f>
        <v>28365</v>
      </c>
      <c r="C21" s="19">
        <v>13840</v>
      </c>
      <c r="D21" s="19">
        <v>14525</v>
      </c>
    </row>
    <row r="22" spans="1:5" ht="18" customHeight="1">
      <c r="A22" s="25" t="s">
        <v>22</v>
      </c>
      <c r="B22" s="26" t="s">
        <v>23</v>
      </c>
      <c r="C22" s="26" t="s">
        <v>23</v>
      </c>
      <c r="D22" s="26" t="s">
        <v>23</v>
      </c>
    </row>
    <row r="23" spans="1:5" ht="21.75" customHeight="1">
      <c r="B23" s="27" t="s">
        <v>24</v>
      </c>
      <c r="C23" s="27"/>
      <c r="D23" s="27"/>
    </row>
    <row r="24" spans="1:5" s="13" customFormat="1" ht="18" customHeight="1">
      <c r="A24" s="10" t="s">
        <v>6</v>
      </c>
      <c r="B24" s="28">
        <f>B5/$B$5*100</f>
        <v>100</v>
      </c>
      <c r="C24" s="28">
        <f>C5/$C$5*100</f>
        <v>100</v>
      </c>
      <c r="D24" s="28">
        <f>D5/$D$5*100</f>
        <v>100</v>
      </c>
      <c r="E24" s="12"/>
    </row>
    <row r="25" spans="1:5" s="13" customFormat="1" ht="8.25" customHeight="1">
      <c r="A25" s="29"/>
      <c r="B25" s="30"/>
      <c r="C25" s="30"/>
      <c r="D25" s="30"/>
      <c r="E25" s="12"/>
    </row>
    <row r="26" spans="1:5" s="31" customFormat="1" ht="18" customHeight="1">
      <c r="A26" s="15" t="s">
        <v>7</v>
      </c>
      <c r="E26" s="32"/>
    </row>
    <row r="27" spans="1:5" s="31" customFormat="1" ht="18" customHeight="1">
      <c r="A27" s="15" t="s">
        <v>8</v>
      </c>
      <c r="B27" s="33">
        <f>B8/$B$5*100</f>
        <v>1.3470821191063289</v>
      </c>
      <c r="C27" s="33">
        <f>C8/$C$5*100</f>
        <v>2.0966346075341686</v>
      </c>
      <c r="D27" s="33">
        <f>D8/$D$5*100</f>
        <v>0.43420040834725421</v>
      </c>
      <c r="E27" s="32"/>
    </row>
    <row r="28" spans="1:5" s="31" customFormat="1" ht="18" customHeight="1">
      <c r="A28" s="20" t="s">
        <v>9</v>
      </c>
      <c r="B28" s="33">
        <f>B9/$B$5*100</f>
        <v>5.2236419337966078</v>
      </c>
      <c r="C28" s="33">
        <f>C9/$C$5*100</f>
        <v>4.1709530107825366</v>
      </c>
      <c r="D28" s="33">
        <f>D9/$D$5*100</f>
        <v>6.5057142099541281</v>
      </c>
      <c r="E28" s="32"/>
    </row>
    <row r="29" spans="1:5" s="31" customFormat="1" ht="18" customHeight="1">
      <c r="A29" s="15" t="s">
        <v>10</v>
      </c>
      <c r="B29" s="34"/>
      <c r="C29" s="34"/>
      <c r="D29" s="34"/>
      <c r="E29" s="32"/>
    </row>
    <row r="30" spans="1:5" s="2" customFormat="1" ht="18" customHeight="1">
      <c r="A30" s="15" t="s">
        <v>11</v>
      </c>
      <c r="B30" s="33">
        <f>B11/$B$5*100</f>
        <v>2.1008742434431742</v>
      </c>
      <c r="C30" s="33">
        <f>C11/$C$5*100</f>
        <v>2.0775841892414126</v>
      </c>
      <c r="D30" s="33">
        <f>D11/$D$5*100</f>
        <v>2.1292392543685201</v>
      </c>
      <c r="E30" s="35"/>
    </row>
    <row r="31" spans="1:5" s="2" customFormat="1" ht="18" customHeight="1">
      <c r="A31" s="20" t="s">
        <v>12</v>
      </c>
      <c r="B31" s="33">
        <f>B12/$B$5*100</f>
        <v>3.4578196219083908</v>
      </c>
      <c r="C31" s="33">
        <f>C12/$C$5*100</f>
        <v>1.7771318778813758</v>
      </c>
      <c r="D31" s="33">
        <f>D12/$D$5*100</f>
        <v>5.5047331159016784</v>
      </c>
      <c r="E31" s="35"/>
    </row>
    <row r="32" spans="1:5" s="2" customFormat="1" ht="18" customHeight="1">
      <c r="A32" s="15" t="s">
        <v>25</v>
      </c>
      <c r="B32" s="33">
        <f>B13/$B$5*100</f>
        <v>23.418067697825602</v>
      </c>
      <c r="C32" s="33">
        <f>C13/$C$5*100</f>
        <v>16.860708784420023</v>
      </c>
      <c r="D32" s="33">
        <f>D13/$D$5*100</f>
        <v>31.404290297775301</v>
      </c>
      <c r="E32" s="35"/>
    </row>
    <row r="33" spans="1:6" s="2" customFormat="1" ht="18" customHeight="1">
      <c r="A33" s="15" t="s">
        <v>14</v>
      </c>
      <c r="B33" s="36"/>
      <c r="C33" s="36"/>
      <c r="D33" s="36"/>
    </row>
    <row r="34" spans="1:6" s="2" customFormat="1" ht="18" customHeight="1">
      <c r="A34" s="15" t="s">
        <v>15</v>
      </c>
      <c r="B34" s="33">
        <f>B15/$B$5*100</f>
        <v>41.206904281551218</v>
      </c>
      <c r="C34" s="33">
        <f>C15/$C$5*100</f>
        <v>41.57399998911405</v>
      </c>
      <c r="D34" s="33">
        <f>D15/$D$5*100</f>
        <v>40.759817569538356</v>
      </c>
    </row>
    <row r="35" spans="1:6" s="2" customFormat="1" ht="18" customHeight="1">
      <c r="A35" s="15" t="s">
        <v>16</v>
      </c>
      <c r="B35" s="36"/>
      <c r="C35" s="36"/>
      <c r="D35" s="36"/>
    </row>
    <row r="36" spans="1:6" s="2" customFormat="1" ht="18" customHeight="1">
      <c r="A36" s="15" t="s">
        <v>17</v>
      </c>
      <c r="B36" s="33">
        <f>B17/$B$5*100</f>
        <v>12.357468430097885</v>
      </c>
      <c r="C36" s="33">
        <f>C17/$C$5*100</f>
        <v>19.662753166451669</v>
      </c>
      <c r="D36" s="33">
        <f>D17/$D$5*100</f>
        <v>3.4603452390422405</v>
      </c>
    </row>
    <row r="37" spans="1:6" s="2" customFormat="1" ht="18" customHeight="1">
      <c r="A37" s="15" t="s">
        <v>18</v>
      </c>
      <c r="B37" s="36"/>
      <c r="C37" s="36"/>
      <c r="D37" s="36"/>
    </row>
    <row r="38" spans="1:6" s="2" customFormat="1" ht="18" customHeight="1">
      <c r="A38" s="15" t="s">
        <v>19</v>
      </c>
      <c r="B38" s="33">
        <f>B19/$B$5*100</f>
        <v>2.4102219233355751</v>
      </c>
      <c r="C38" s="33">
        <f>C19/$C$5*100</f>
        <v>4.2471546839535605</v>
      </c>
      <c r="D38" s="33">
        <f>D19/$D$5*100</f>
        <v>0.17301726195211201</v>
      </c>
    </row>
    <row r="39" spans="1:6" s="2" customFormat="1" ht="18" customHeight="1">
      <c r="A39" s="20" t="s">
        <v>20</v>
      </c>
      <c r="B39" s="36"/>
      <c r="C39" s="36"/>
      <c r="D39" s="36"/>
      <c r="F39" s="2" t="s">
        <v>26</v>
      </c>
    </row>
    <row r="40" spans="1:6" s="2" customFormat="1" ht="18" customHeight="1">
      <c r="A40" s="20" t="s">
        <v>21</v>
      </c>
      <c r="B40" s="33">
        <f>B21/$B$5*100</f>
        <v>8.477919748935216</v>
      </c>
      <c r="C40" s="33">
        <f>C21/$C$5*100</f>
        <v>7.5330796906212072</v>
      </c>
      <c r="D40" s="33">
        <f>D21/$D$5*100</f>
        <v>9.6286426431204095</v>
      </c>
    </row>
    <row r="41" spans="1:6" s="2" customFormat="1" ht="18" customHeight="1">
      <c r="A41" s="25" t="s">
        <v>22</v>
      </c>
      <c r="B41" s="37" t="s">
        <v>23</v>
      </c>
      <c r="C41" s="37" t="s">
        <v>23</v>
      </c>
      <c r="D41" s="37" t="s">
        <v>23</v>
      </c>
    </row>
    <row r="42" spans="1:6" ht="4.5" customHeight="1">
      <c r="A42" s="38"/>
      <c r="B42" s="39"/>
      <c r="C42" s="39"/>
      <c r="D42" s="39"/>
    </row>
  </sheetData>
  <mergeCells count="2">
    <mergeCell ref="B4:D4"/>
    <mergeCell ref="B23:D23"/>
  </mergeCells>
  <printOptions horizontalCentered="1"/>
  <pageMargins left="1.0629921259842521" right="0.82677165354330717" top="0.98425196850393704" bottom="0.78740157480314965" header="0.51181102362204722" footer="0.51181102362204722"/>
  <pageSetup paperSize="9" firstPageNumber="10" orientation="portrait" useFirstPageNumber="1" horizontalDpi="4294967292" verticalDpi="300" r:id="rId1"/>
  <headerFooter alignWithMargins="0">
    <oddFooter>&amp;C&amp;"Angsana New,ธรรมดา"&amp;16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2012-02-16T03:32:14Z</dcterms:created>
  <dcterms:modified xsi:type="dcterms:W3CDTF">2012-02-16T03:32:22Z</dcterms:modified>
</cp:coreProperties>
</file>