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45" windowWidth="18855" windowHeight="8160"/>
  </bookViews>
  <sheets>
    <sheet name="ตารางที่4" sheetId="1" r:id="rId1"/>
  </sheets>
  <definedNames>
    <definedName name="_xlnm.Print_Area" localSheetId="0">ตารางที่4!$A$1:$D$41</definedName>
  </definedNames>
  <calcPr calcId="125725"/>
</workbook>
</file>

<file path=xl/calcChain.xml><?xml version="1.0" encoding="utf-8"?>
<calcChain xmlns="http://schemas.openxmlformats.org/spreadsheetml/2006/main">
  <c r="G6" i="1"/>
  <c r="B26" s="1"/>
  <c r="H6"/>
  <c r="I6"/>
  <c r="D26" s="1"/>
  <c r="G8"/>
  <c r="H8"/>
  <c r="C28" s="1"/>
  <c r="I8"/>
  <c r="G9"/>
  <c r="B29" s="1"/>
  <c r="H9"/>
  <c r="I9"/>
  <c r="G11"/>
  <c r="H11"/>
  <c r="I11"/>
  <c r="G12"/>
  <c r="H12"/>
  <c r="I12"/>
  <c r="G13"/>
  <c r="H13"/>
  <c r="I13"/>
  <c r="G15"/>
  <c r="H15"/>
  <c r="I15"/>
  <c r="D35" s="1"/>
  <c r="G17"/>
  <c r="H17"/>
  <c r="C37" s="1"/>
  <c r="I17"/>
  <c r="G19"/>
  <c r="B39" s="1"/>
  <c r="H19"/>
  <c r="I19"/>
  <c r="D39" s="1"/>
  <c r="G21"/>
  <c r="H21"/>
  <c r="I21"/>
  <c r="C26"/>
  <c r="C24" s="1"/>
  <c r="B28"/>
  <c r="D28"/>
  <c r="C29"/>
  <c r="B31"/>
  <c r="C31"/>
  <c r="D31"/>
  <c r="B32"/>
  <c r="C32"/>
  <c r="D32"/>
  <c r="B33"/>
  <c r="C33"/>
  <c r="D33"/>
  <c r="C35"/>
  <c r="B37"/>
  <c r="D37"/>
  <c r="C39"/>
  <c r="D24" l="1"/>
  <c r="B24"/>
</calcChain>
</file>

<file path=xl/sharedStrings.xml><?xml version="1.0" encoding="utf-8"?>
<sst xmlns="http://schemas.openxmlformats.org/spreadsheetml/2006/main" count="47" uniqueCount="26">
  <si>
    <t>-</t>
  </si>
  <si>
    <t>10. คนงานซึ่งมิได้จำแนกไว้ในหมวดอื่น</t>
  </si>
  <si>
    <t xml:space="preserve">            และการให้บริการ</t>
  </si>
  <si>
    <t xml:space="preserve">9. อาชีพขั้นพื้นฐานต่างๆ ในด้านการขาย </t>
  </si>
  <si>
    <t xml:space="preserve">            และผู้ปฏิบัติงานด้านการประกอบ</t>
  </si>
  <si>
    <t xml:space="preserve">8. ผู้ปฏิบัติการโรงงานและเครื่องจักร </t>
  </si>
  <si>
    <t xml:space="preserve">            และธุรกิจอื่นๆที่เกี่ยวข้อง </t>
  </si>
  <si>
    <t xml:space="preserve">7. ผู้ปฏิบัติงานด้านความสามารถทางฝีมือ </t>
  </si>
  <si>
    <t xml:space="preserve">            และการประมง</t>
  </si>
  <si>
    <t xml:space="preserve">6. ผู้ปฏิบัติงานที่มีฝีมือในด้านการเกษตร </t>
  </si>
  <si>
    <t>5. พนักงานบริการและพนักงานในร้านค้า  และตลาด</t>
  </si>
  <si>
    <t>4. เสมียน</t>
  </si>
  <si>
    <t xml:space="preserve">            และอาชีพที่เกี่ยวข้อง</t>
  </si>
  <si>
    <t xml:space="preserve">3. ผู้ประกอบวิชาชีพด้านเทคนิคสาขาต่างๆ   </t>
  </si>
  <si>
    <t>2. ผู้ประกอบวิชาชีพด้านต่างๆ</t>
  </si>
  <si>
    <t xml:space="preserve">            และผู้จัดการ  </t>
  </si>
  <si>
    <t xml:space="preserve">1. ผู้บัญญัติกฎหมาย ข้าราชการระดับอาวุโส </t>
  </si>
  <si>
    <t>ยอดรวม</t>
  </si>
  <si>
    <t>ร้อยละ</t>
  </si>
  <si>
    <t xml:space="preserve">5. พนักงานบริการและพนักงานในร้านค้า และตลาด </t>
  </si>
  <si>
    <t>จำนวน</t>
  </si>
  <si>
    <t>หญิง</t>
  </si>
  <si>
    <t>ชาย</t>
  </si>
  <si>
    <t>รวม</t>
  </si>
  <si>
    <t>อาชีพ</t>
  </si>
  <si>
    <t>ตารางที่ 3  จำนวนและร้อยละของผู้มีงานทำ จำแนกตามอาชีพและเพศ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</si>
</sst>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8">
    <font>
      <sz val="14"/>
      <name val="Cordia New"/>
      <family val="2"/>
    </font>
    <font>
      <sz val="14"/>
      <name val="Cordia New"/>
      <family val="2"/>
    </font>
    <font>
      <sz val="12"/>
      <name val="AngsanaUPC"/>
      <family val="1"/>
      <charset val="222"/>
    </font>
    <font>
      <sz val="14"/>
      <name val="AngsanaUPC"/>
      <family val="1"/>
      <charset val="222"/>
    </font>
    <font>
      <b/>
      <sz val="12"/>
      <name val="AngsanaUPC"/>
      <family val="1"/>
      <charset val="222"/>
    </font>
    <font>
      <b/>
      <sz val="14"/>
      <name val="AngsanaUPC"/>
      <family val="1"/>
      <charset val="222"/>
    </font>
    <font>
      <b/>
      <sz val="15"/>
      <name val="AngsanaUPC"/>
      <family val="1"/>
      <charset val="222"/>
    </font>
    <font>
      <sz val="15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187" fontId="3" fillId="0" borderId="1" xfId="1" applyNumberFormat="1" applyFont="1" applyBorder="1" applyAlignment="1">
      <alignment horizontal="right" vertical="center"/>
    </xf>
    <xf numFmtId="0" fontId="2" fillId="0" borderId="1" xfId="0" quotePrefix="1" applyFont="1" applyBorder="1" applyAlignment="1" applyProtection="1">
      <alignment horizontal="left" vertical="center"/>
    </xf>
    <xf numFmtId="188" fontId="3" fillId="0" borderId="0" xfId="0" applyNumberFormat="1" applyFont="1" applyAlignment="1">
      <alignment horizontal="right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quotePrefix="1" applyFont="1" applyAlignment="1" applyProtection="1">
      <alignment horizontal="left" vertical="center"/>
    </xf>
    <xf numFmtId="0" fontId="2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88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/>
    <xf numFmtId="0" fontId="5" fillId="0" borderId="0" xfId="0" applyFont="1" applyAlignment="1">
      <alignment horizontal="right"/>
    </xf>
    <xf numFmtId="0" fontId="3" fillId="0" borderId="0" xfId="0" applyFont="1"/>
    <xf numFmtId="187" fontId="3" fillId="0" borderId="0" xfId="1" applyNumberFormat="1" applyFont="1" applyAlignment="1">
      <alignment horizontal="right" vertical="center"/>
    </xf>
    <xf numFmtId="0" fontId="2" fillId="0" borderId="0" xfId="0" quotePrefix="1" applyFont="1" applyBorder="1" applyAlignment="1" applyProtection="1">
      <alignment horizontal="left" vertical="center"/>
    </xf>
    <xf numFmtId="187" fontId="3" fillId="0" borderId="0" xfId="1" applyNumberFormat="1" applyFont="1"/>
    <xf numFmtId="187" fontId="3" fillId="0" borderId="0" xfId="1" applyNumberFormat="1" applyFont="1" applyAlignment="1">
      <alignment vertical="center"/>
    </xf>
    <xf numFmtId="0" fontId="3" fillId="0" borderId="0" xfId="0" applyFont="1" applyAlignment="1">
      <alignment vertical="center"/>
    </xf>
    <xf numFmtId="187" fontId="5" fillId="0" borderId="0" xfId="1" applyNumberFormat="1" applyFont="1"/>
    <xf numFmtId="0" fontId="4" fillId="0" borderId="0" xfId="0" applyFont="1"/>
    <xf numFmtId="0" fontId="4" fillId="0" borderId="0" xfId="0" applyFont="1" applyBorder="1"/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1"/>
  <sheetViews>
    <sheetView tabSelected="1" zoomScaleNormal="100" workbookViewId="0">
      <selection activeCell="A7" sqref="A7"/>
    </sheetView>
  </sheetViews>
  <sheetFormatPr defaultRowHeight="18" customHeight="1"/>
  <cols>
    <col min="1" max="1" width="35.140625" style="1" customWidth="1"/>
    <col min="2" max="4" width="17.7109375" style="1" customWidth="1"/>
    <col min="5" max="6" width="9.140625" style="1"/>
    <col min="7" max="9" width="0" style="1" hidden="1" customWidth="1"/>
    <col min="10" max="16384" width="9.140625" style="1"/>
  </cols>
  <sheetData>
    <row r="1" spans="1:9" s="31" customFormat="1" ht="30" customHeight="1">
      <c r="A1" s="33" t="s">
        <v>25</v>
      </c>
      <c r="B1" s="32"/>
      <c r="C1" s="32"/>
      <c r="D1" s="32"/>
    </row>
    <row r="2" spans="1:9" s="23" customFormat="1" ht="9.9499999999999993" customHeight="1">
      <c r="A2" s="30"/>
      <c r="B2" s="30"/>
      <c r="C2" s="30"/>
      <c r="D2" s="30"/>
    </row>
    <row r="3" spans="1:9" s="23" customFormat="1" ht="32.25" customHeight="1">
      <c r="A3" s="29" t="s">
        <v>24</v>
      </c>
      <c r="B3" s="28" t="s">
        <v>23</v>
      </c>
      <c r="C3" s="28" t="s">
        <v>22</v>
      </c>
      <c r="D3" s="28" t="s">
        <v>21</v>
      </c>
      <c r="E3" s="24"/>
    </row>
    <row r="4" spans="1:9" s="23" customFormat="1" ht="18" customHeight="1">
      <c r="A4" s="27"/>
      <c r="C4" s="26" t="s">
        <v>20</v>
      </c>
      <c r="D4" s="25"/>
      <c r="E4" s="24"/>
    </row>
    <row r="5" spans="1:9" s="10" customFormat="1" ht="18" customHeight="1">
      <c r="A5" s="13" t="s">
        <v>17</v>
      </c>
      <c r="B5" s="22">
        <v>162167</v>
      </c>
      <c r="C5" s="22">
        <v>81616</v>
      </c>
      <c r="D5" s="22">
        <v>80551</v>
      </c>
      <c r="E5" s="11"/>
    </row>
    <row r="6" spans="1:9" s="8" customFormat="1" ht="18" customHeight="1">
      <c r="A6" s="6" t="s">
        <v>16</v>
      </c>
      <c r="B6" s="19">
        <v>3546</v>
      </c>
      <c r="C6" s="19">
        <v>2708</v>
      </c>
      <c r="D6" s="19">
        <v>838</v>
      </c>
      <c r="E6" s="9"/>
      <c r="G6" s="8">
        <f>(B6/B5)*100</f>
        <v>2.1866347653961657</v>
      </c>
      <c r="H6" s="8">
        <f>(C6/C5)*100</f>
        <v>3.3179768672809251</v>
      </c>
      <c r="I6" s="8">
        <f>(D6/D5)*100</f>
        <v>1.0403346947896364</v>
      </c>
    </row>
    <row r="7" spans="1:9" s="8" customFormat="1" ht="18" customHeight="1">
      <c r="A7" s="6" t="s">
        <v>15</v>
      </c>
      <c r="B7" s="21"/>
      <c r="C7" s="21"/>
      <c r="D7" s="21"/>
      <c r="E7" s="9"/>
    </row>
    <row r="8" spans="1:9" s="8" customFormat="1" ht="18" customHeight="1">
      <c r="A8" s="5" t="s">
        <v>14</v>
      </c>
      <c r="B8" s="20">
        <v>5727</v>
      </c>
      <c r="C8" s="20">
        <v>2008</v>
      </c>
      <c r="D8" s="20">
        <v>3719</v>
      </c>
      <c r="E8" s="9"/>
      <c r="G8" s="8">
        <f>(B8/B5)*100</f>
        <v>3.5315446422515064</v>
      </c>
      <c r="H8" s="8">
        <f>(C8/C5)*100</f>
        <v>2.4603019015879237</v>
      </c>
      <c r="I8" s="8">
        <f>(D8/D5)*100</f>
        <v>4.616950751697682</v>
      </c>
    </row>
    <row r="9" spans="1:9" s="8" customFormat="1" ht="18" customHeight="1">
      <c r="A9" s="6" t="s">
        <v>13</v>
      </c>
      <c r="B9" s="19">
        <v>8703</v>
      </c>
      <c r="C9" s="19">
        <v>4072</v>
      </c>
      <c r="D9" s="19">
        <v>4631</v>
      </c>
      <c r="E9" s="9"/>
      <c r="G9" s="8">
        <f>(B9/B5)*100</f>
        <v>5.3666898937515031</v>
      </c>
      <c r="H9" s="8">
        <f>(C9/C5)*100</f>
        <v>4.9892178004312875</v>
      </c>
      <c r="I9" s="8">
        <f>(D9/D5)*100</f>
        <v>5.7491527107050189</v>
      </c>
    </row>
    <row r="10" spans="1:9" ht="18" customHeight="1">
      <c r="A10" s="6" t="s">
        <v>12</v>
      </c>
      <c r="B10" s="19"/>
      <c r="C10" s="19"/>
      <c r="D10" s="19"/>
      <c r="E10" s="7"/>
      <c r="G10" s="8"/>
      <c r="H10" s="8"/>
      <c r="I10" s="8"/>
    </row>
    <row r="11" spans="1:9" ht="18" customHeight="1">
      <c r="A11" s="5" t="s">
        <v>11</v>
      </c>
      <c r="B11" s="19">
        <v>4821</v>
      </c>
      <c r="C11" s="19">
        <v>1842</v>
      </c>
      <c r="D11" s="19">
        <v>2979</v>
      </c>
      <c r="E11" s="7"/>
      <c r="G11" s="8">
        <f>(B11/B5)*100</f>
        <v>2.9728613096375955</v>
      </c>
      <c r="H11" s="8">
        <f>(C11/C5)*100</f>
        <v>2.2569104097235835</v>
      </c>
      <c r="I11" s="8">
        <f>(D11/D5)*100</f>
        <v>3.6982781095206767</v>
      </c>
    </row>
    <row r="12" spans="1:9" ht="18" customHeight="1">
      <c r="A12" s="6" t="s">
        <v>19</v>
      </c>
      <c r="B12" s="19">
        <v>26820</v>
      </c>
      <c r="C12" s="19">
        <v>10963</v>
      </c>
      <c r="D12" s="19">
        <v>15857</v>
      </c>
      <c r="E12" s="7"/>
      <c r="G12" s="8">
        <f>(B12/B5)*100</f>
        <v>16.53850660121973</v>
      </c>
      <c r="H12" s="8">
        <f>(C12/C5)*100</f>
        <v>13.432415212703392</v>
      </c>
      <c r="I12" s="8">
        <f>(D12/D5)*100</f>
        <v>19.68566498243349</v>
      </c>
    </row>
    <row r="13" spans="1:9" ht="18" customHeight="1">
      <c r="A13" s="6" t="s">
        <v>9</v>
      </c>
      <c r="B13" s="19">
        <v>43025</v>
      </c>
      <c r="C13" s="19">
        <v>23556</v>
      </c>
      <c r="D13" s="19">
        <v>19469</v>
      </c>
      <c r="G13" s="8">
        <f>(B13/B5)*100</f>
        <v>26.531291816460811</v>
      </c>
      <c r="H13" s="8">
        <f>(C13/C5)*100</f>
        <v>28.861987845520488</v>
      </c>
      <c r="I13" s="8">
        <f>(D13/D5)*100</f>
        <v>24.169780635870442</v>
      </c>
    </row>
    <row r="14" spans="1:9" ht="18" customHeight="1">
      <c r="A14" s="6" t="s">
        <v>8</v>
      </c>
      <c r="B14" s="19"/>
      <c r="C14" s="19"/>
      <c r="D14" s="19"/>
      <c r="G14" s="8"/>
      <c r="H14" s="8"/>
      <c r="I14" s="8"/>
    </row>
    <row r="15" spans="1:9" ht="18" customHeight="1">
      <c r="A15" s="6" t="s">
        <v>7</v>
      </c>
      <c r="B15" s="19">
        <v>20672</v>
      </c>
      <c r="C15" s="19">
        <v>13162</v>
      </c>
      <c r="D15" s="19">
        <v>7510</v>
      </c>
      <c r="G15" s="8">
        <f>(B15/B5)*100</f>
        <v>12.747353037301053</v>
      </c>
      <c r="H15" s="8">
        <f>(C15/C5)*100</f>
        <v>16.126739854930406</v>
      </c>
      <c r="I15" s="8">
        <f>(D15/D5)*100</f>
        <v>9.3232858685801538</v>
      </c>
    </row>
    <row r="16" spans="1:9" ht="18" customHeight="1">
      <c r="A16" s="6" t="s">
        <v>6</v>
      </c>
      <c r="G16" s="8"/>
      <c r="H16" s="8"/>
      <c r="I16" s="8"/>
    </row>
    <row r="17" spans="1:9" ht="18" customHeight="1">
      <c r="A17" s="6" t="s">
        <v>5</v>
      </c>
      <c r="B17" s="19">
        <v>30659</v>
      </c>
      <c r="C17" s="19">
        <v>13092</v>
      </c>
      <c r="D17" s="19">
        <v>17567</v>
      </c>
      <c r="G17" s="8">
        <f>(B17/B5)*100</f>
        <v>18.905819309723924</v>
      </c>
      <c r="H17" s="8">
        <f>(C17/C5)*100</f>
        <v>16.040972358361106</v>
      </c>
      <c r="I17" s="8">
        <f>(D17/D5)*100</f>
        <v>21.808543655572247</v>
      </c>
    </row>
    <row r="18" spans="1:9" ht="18" customHeight="1">
      <c r="A18" s="6" t="s">
        <v>4</v>
      </c>
      <c r="B18" s="19"/>
      <c r="C18" s="19"/>
      <c r="D18" s="19"/>
      <c r="G18" s="8"/>
      <c r="H18" s="8"/>
      <c r="I18" s="8"/>
    </row>
    <row r="19" spans="1:9" ht="18" customHeight="1">
      <c r="A19" s="5" t="s">
        <v>3</v>
      </c>
      <c r="B19" s="19">
        <v>18194</v>
      </c>
      <c r="C19" s="19">
        <v>10212</v>
      </c>
      <c r="D19" s="19">
        <v>7981</v>
      </c>
      <c r="G19" s="8">
        <f>(B19/B5)*100</f>
        <v>11.219298624257709</v>
      </c>
      <c r="H19" s="8">
        <f>(C19/C5)*100</f>
        <v>12.512252499509898</v>
      </c>
      <c r="I19" s="8">
        <f>(D19/D5)*100</f>
        <v>9.9080085908306543</v>
      </c>
    </row>
    <row r="20" spans="1:9" ht="18" customHeight="1">
      <c r="A20" s="5" t="s">
        <v>2</v>
      </c>
      <c r="B20" s="16"/>
      <c r="C20" s="16"/>
      <c r="D20" s="16"/>
      <c r="G20" s="8"/>
      <c r="H20" s="8"/>
      <c r="I20" s="8"/>
    </row>
    <row r="21" spans="1:9" ht="18" customHeight="1">
      <c r="A21" s="18" t="s">
        <v>1</v>
      </c>
      <c r="B21" s="17" t="s">
        <v>0</v>
      </c>
      <c r="C21" s="17" t="s">
        <v>0</v>
      </c>
      <c r="D21" s="17" t="s">
        <v>0</v>
      </c>
      <c r="G21" s="8" t="e">
        <f>(B21/B5)*100</f>
        <v>#VALUE!</v>
      </c>
      <c r="H21" s="8" t="e">
        <f>(C21/C5)*100</f>
        <v>#VALUE!</v>
      </c>
      <c r="I21" s="8" t="e">
        <f>(D21/D5)*100</f>
        <v>#VALUE!</v>
      </c>
    </row>
    <row r="22" spans="1:9" ht="18" customHeight="1">
      <c r="A22" s="18"/>
      <c r="B22" s="17"/>
      <c r="C22" s="17"/>
      <c r="D22" s="17"/>
    </row>
    <row r="23" spans="1:9" ht="21.75" customHeight="1">
      <c r="A23" s="16"/>
      <c r="C23" s="15" t="s">
        <v>18</v>
      </c>
      <c r="D23" s="14"/>
    </row>
    <row r="24" spans="1:9" s="10" customFormat="1" ht="18" customHeight="1">
      <c r="A24" s="13" t="s">
        <v>17</v>
      </c>
      <c r="B24" s="12">
        <f>SUM(B26:B41)</f>
        <v>100.00000000000001</v>
      </c>
      <c r="C24" s="12">
        <f>SUM(C26:C41)</f>
        <v>100</v>
      </c>
      <c r="D24" s="12">
        <f>SUM(D26:D41)</f>
        <v>100</v>
      </c>
      <c r="E24" s="11"/>
    </row>
    <row r="25" spans="1:9" s="10" customFormat="1" ht="8.25" customHeight="1">
      <c r="A25" s="13"/>
      <c r="B25" s="12"/>
      <c r="C25" s="12"/>
      <c r="D25" s="12"/>
      <c r="E25" s="11"/>
    </row>
    <row r="26" spans="1:9" s="8" customFormat="1" ht="18" customHeight="1">
      <c r="A26" s="6" t="s">
        <v>16</v>
      </c>
      <c r="B26" s="4">
        <f>ROUND(G6,1)</f>
        <v>2.2000000000000002</v>
      </c>
      <c r="C26" s="4">
        <f>ROUND(H6,1)</f>
        <v>3.3</v>
      </c>
      <c r="D26" s="4">
        <f>ROUND(I6,1)</f>
        <v>1</v>
      </c>
      <c r="E26" s="9"/>
    </row>
    <row r="27" spans="1:9" s="8" customFormat="1" ht="18" customHeight="1">
      <c r="A27" s="6" t="s">
        <v>15</v>
      </c>
      <c r="B27" s="4"/>
      <c r="C27" s="4"/>
      <c r="D27" s="4"/>
      <c r="E27" s="9"/>
    </row>
    <row r="28" spans="1:9" s="8" customFormat="1" ht="18" customHeight="1">
      <c r="A28" s="5" t="s">
        <v>14</v>
      </c>
      <c r="B28" s="4">
        <f>ROUND(G8,1)</f>
        <v>3.5</v>
      </c>
      <c r="C28" s="4">
        <f>ROUND(H8,1)</f>
        <v>2.5</v>
      </c>
      <c r="D28" s="4">
        <f>ROUND(I8,1)</f>
        <v>4.5999999999999996</v>
      </c>
      <c r="E28" s="9"/>
    </row>
    <row r="29" spans="1:9" s="8" customFormat="1" ht="18" customHeight="1">
      <c r="A29" s="6" t="s">
        <v>13</v>
      </c>
      <c r="B29" s="4">
        <f>ROUND(G9,1)</f>
        <v>5.4</v>
      </c>
      <c r="C29" s="4">
        <f>ROUND(H9,1)</f>
        <v>5</v>
      </c>
      <c r="D29" s="4">
        <v>5.8</v>
      </c>
      <c r="E29" s="9"/>
    </row>
    <row r="30" spans="1:9" ht="18" customHeight="1">
      <c r="A30" s="6" t="s">
        <v>12</v>
      </c>
      <c r="B30" s="4"/>
      <c r="C30" s="4"/>
      <c r="D30" s="4"/>
      <c r="E30" s="7"/>
    </row>
    <row r="31" spans="1:9" ht="18" customHeight="1">
      <c r="A31" s="5" t="s">
        <v>11</v>
      </c>
      <c r="B31" s="4">
        <f t="shared" ref="B31:D33" si="0">ROUND(G11,1)</f>
        <v>3</v>
      </c>
      <c r="C31" s="4">
        <f t="shared" si="0"/>
        <v>2.2999999999999998</v>
      </c>
      <c r="D31" s="4">
        <f t="shared" si="0"/>
        <v>3.7</v>
      </c>
      <c r="E31" s="7"/>
    </row>
    <row r="32" spans="1:9" ht="18" customHeight="1">
      <c r="A32" s="6" t="s">
        <v>10</v>
      </c>
      <c r="B32" s="4">
        <f t="shared" si="0"/>
        <v>16.5</v>
      </c>
      <c r="C32" s="4">
        <f t="shared" si="0"/>
        <v>13.4</v>
      </c>
      <c r="D32" s="4">
        <f t="shared" si="0"/>
        <v>19.7</v>
      </c>
      <c r="E32" s="7"/>
    </row>
    <row r="33" spans="1:4" ht="18" customHeight="1">
      <c r="A33" s="6" t="s">
        <v>9</v>
      </c>
      <c r="B33" s="4">
        <f t="shared" si="0"/>
        <v>26.5</v>
      </c>
      <c r="C33" s="4">
        <f t="shared" si="0"/>
        <v>28.9</v>
      </c>
      <c r="D33" s="4">
        <f t="shared" si="0"/>
        <v>24.2</v>
      </c>
    </row>
    <row r="34" spans="1:4" ht="18" customHeight="1">
      <c r="A34" s="6" t="s">
        <v>8</v>
      </c>
      <c r="B34" s="4"/>
      <c r="C34" s="4"/>
      <c r="D34" s="4"/>
    </row>
    <row r="35" spans="1:4" ht="18" customHeight="1">
      <c r="A35" s="6" t="s">
        <v>7</v>
      </c>
      <c r="B35" s="4">
        <v>12.8</v>
      </c>
      <c r="C35" s="4">
        <f>ROUND(H15,1)</f>
        <v>16.100000000000001</v>
      </c>
      <c r="D35" s="4">
        <f>ROUND(I15,1)</f>
        <v>9.3000000000000007</v>
      </c>
    </row>
    <row r="36" spans="1:4" ht="18" customHeight="1">
      <c r="A36" s="6" t="s">
        <v>6</v>
      </c>
      <c r="B36" s="4"/>
      <c r="C36" s="4"/>
      <c r="D36" s="4"/>
    </row>
    <row r="37" spans="1:4" ht="18" customHeight="1">
      <c r="A37" s="6" t="s">
        <v>5</v>
      </c>
      <c r="B37" s="4">
        <f>ROUND(G17,1)</f>
        <v>18.899999999999999</v>
      </c>
      <c r="C37" s="4">
        <f>ROUND(H17,1)</f>
        <v>16</v>
      </c>
      <c r="D37" s="4">
        <f>ROUND(I17,1)</f>
        <v>21.8</v>
      </c>
    </row>
    <row r="38" spans="1:4" ht="18" customHeight="1">
      <c r="A38" s="6" t="s">
        <v>4</v>
      </c>
      <c r="B38" s="4"/>
      <c r="C38" s="4"/>
      <c r="D38" s="4"/>
    </row>
    <row r="39" spans="1:4" ht="18" customHeight="1">
      <c r="A39" s="5" t="s">
        <v>3</v>
      </c>
      <c r="B39" s="4">
        <f>ROUND(G19,1)</f>
        <v>11.2</v>
      </c>
      <c r="C39" s="4">
        <f>ROUND(H19,1)</f>
        <v>12.5</v>
      </c>
      <c r="D39" s="4">
        <f>ROUND(I19,1)</f>
        <v>9.9</v>
      </c>
    </row>
    <row r="40" spans="1:4" ht="18" customHeight="1">
      <c r="A40" s="5" t="s">
        <v>2</v>
      </c>
      <c r="B40" s="4"/>
      <c r="C40" s="4"/>
      <c r="D40" s="4"/>
    </row>
    <row r="41" spans="1:4" ht="18" customHeight="1">
      <c r="A41" s="3" t="s">
        <v>1</v>
      </c>
      <c r="B41" s="2" t="s">
        <v>0</v>
      </c>
      <c r="C41" s="2" t="s">
        <v>0</v>
      </c>
      <c r="D41" s="2" t="s">
        <v>0</v>
      </c>
    </row>
  </sheetData>
  <pageMargins left="1.0629921259842521" right="0.39370078740157483" top="1.1023622047244095" bottom="0.19685039370078741" header="0.6692913385826772" footer="0.51181102362204722"/>
  <pageSetup paperSize="9" firstPageNumber="9" orientation="portrait" useFirstPageNumber="1" horizontalDpi="4294967292" verticalDpi="300" r:id="rId1"/>
  <headerFooter alignWithMargins="0">
    <oddHeader>&amp;C&amp;"AngsanaUPC,ธรรมดา"11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rung</dc:creator>
  <cp:lastModifiedBy>DELL</cp:lastModifiedBy>
  <dcterms:created xsi:type="dcterms:W3CDTF">2011-02-21T05:26:38Z</dcterms:created>
  <dcterms:modified xsi:type="dcterms:W3CDTF">2011-02-21T05:44:10Z</dcterms:modified>
</cp:coreProperties>
</file>