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12\"/>
    </mc:Choice>
  </mc:AlternateContent>
  <xr:revisionPtr revIDLastSave="0" documentId="13_ncr:1_{F431C701-D13E-47E4-98A8-A5AE7D8DC8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12.3" sheetId="1" r:id="rId1"/>
  </sheets>
  <definedNames>
    <definedName name="_xlnm.Print_Area" localSheetId="0">'T-12.3'!$A$1:$M$33</definedName>
  </definedNames>
  <calcPr calcId="191029"/>
</workbook>
</file>

<file path=xl/calcChain.xml><?xml version="1.0" encoding="utf-8"?>
<calcChain xmlns="http://schemas.openxmlformats.org/spreadsheetml/2006/main">
  <c r="I25" i="1" l="1"/>
  <c r="H25" i="1"/>
  <c r="H8" i="1"/>
  <c r="H9" i="1"/>
  <c r="H10" i="1"/>
  <c r="H11" i="1"/>
  <c r="H14" i="1"/>
  <c r="H15" i="1"/>
  <c r="H16" i="1"/>
  <c r="H18" i="1"/>
  <c r="H19" i="1"/>
  <c r="H20" i="1"/>
  <c r="H21" i="1"/>
  <c r="H22" i="1"/>
  <c r="H23" i="1"/>
  <c r="H24" i="1"/>
  <c r="H26" i="1"/>
  <c r="H28" i="1"/>
  <c r="H29" i="1"/>
  <c r="H7" i="1"/>
  <c r="I8" i="1"/>
  <c r="I22" i="1"/>
  <c r="I29" i="1" l="1"/>
  <c r="I28" i="1"/>
  <c r="I26" i="1"/>
  <c r="I24" i="1"/>
  <c r="I23" i="1"/>
  <c r="I21" i="1"/>
  <c r="I20" i="1"/>
  <c r="I19" i="1"/>
  <c r="I18" i="1"/>
  <c r="I16" i="1"/>
  <c r="I15" i="1"/>
  <c r="I14" i="1"/>
  <c r="I11" i="1"/>
  <c r="I10" i="1"/>
  <c r="I9" i="1"/>
  <c r="G7" i="1"/>
  <c r="I7" i="1" s="1"/>
</calcChain>
</file>

<file path=xl/sharedStrings.xml><?xml version="1.0" encoding="utf-8"?>
<sst xmlns="http://schemas.openxmlformats.org/spreadsheetml/2006/main" count="68" uniqueCount="66">
  <si>
    <t>ตาราง</t>
  </si>
  <si>
    <t>Total</t>
  </si>
  <si>
    <t>ประเภทอุตสาหกรรม</t>
  </si>
  <si>
    <t>รวมยอด</t>
  </si>
  <si>
    <t>อัตราการเปลี่ยนแปลง</t>
  </si>
  <si>
    <t>สิ่งทอ</t>
  </si>
  <si>
    <t>ผลิตภัณฑ์โลหะ</t>
  </si>
  <si>
    <t>Food</t>
  </si>
  <si>
    <t>Furniture</t>
  </si>
  <si>
    <t>Printing</t>
  </si>
  <si>
    <t>Table</t>
  </si>
  <si>
    <t>Type of industry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</si>
  <si>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</si>
  <si>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</si>
  <si>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        ที่มา:   </t>
  </si>
  <si>
    <t>Percentage change (%)</t>
  </si>
  <si>
    <t xml:space="preserve">มีกำลังรวมตั้งแต่ห้าสิบแรงม้าหรือกำลังเทียบเท่าตั้งแต่ห้าสิบแรงม้าขึ้นไป </t>
  </si>
  <si>
    <t>หรือใช้คนงานตั้งแต่ห้าสิบคนขึ้นไปโดยใช้เครื่องจักรหรือไม่ก็ตามเพื่อประกอบกิจการ</t>
  </si>
  <si>
    <t xml:space="preserve">     Note:  Industrial establishment is mean factory, building or vehicle used machinery </t>
  </si>
  <si>
    <t>ผลิตภัณฑ์จากพืช</t>
  </si>
  <si>
    <t>อุตสาหกรรมอาหาร</t>
  </si>
  <si>
    <t>อุตสาหกรรมเครื่องดื่ม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</si>
  <si>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</si>
  <si>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</si>
  <si>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หรืออโลหะอื่น</t>
  </si>
  <si>
    <t>ผลิตกระดาษและผลิตภัณฑ์กระดาษ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</si>
  <si>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</si>
  <si>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</si>
  <si>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</si>
  <si>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</si>
  <si>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</si>
  <si>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ผลิตภัณฑ์โลหะขั้นมูลฐาน</t>
  </si>
  <si>
    <t>ผลิตภัณฑ์เครื่องจักร และเครื่องกล</t>
  </si>
  <si>
    <t>ผลิตยานพาหนะและอุปกรณ์ รวมทั้งการซ่อมยานพาหนะและอุปกรณ์</t>
  </si>
  <si>
    <t>Beverage</t>
  </si>
  <si>
    <t>Textile</t>
  </si>
  <si>
    <t>Petroleum products</t>
  </si>
  <si>
    <t>Rubber products</t>
  </si>
  <si>
    <t>Plastic products</t>
  </si>
  <si>
    <t>Non-metal products</t>
  </si>
  <si>
    <t>Basic metal products</t>
  </si>
  <si>
    <t>Fabricated products</t>
  </si>
  <si>
    <t xml:space="preserve">Machinery </t>
  </si>
  <si>
    <t xml:space="preserve">ผลิตภัณฑ์เครื่องใช้ไฟฟ้าและอุปกรณ์ </t>
  </si>
  <si>
    <t xml:space="preserve">              from 50 horsepower or the equivalent 50 horsepower or employees from 50 </t>
  </si>
  <si>
    <t xml:space="preserve">              or more people to used the machinery or not tp operate Industrial establishment . </t>
  </si>
  <si>
    <t>Basic agro-Industry</t>
  </si>
  <si>
    <t xml:space="preserve">Production, maintenance and </t>
  </si>
  <si>
    <t xml:space="preserve">  repair motor vechicles</t>
  </si>
  <si>
    <t>อุตสาหกรรมเครื่องแต่งกาย ยกเว้นรองเท้า</t>
  </si>
  <si>
    <t>การพิมพ์ การเย็บเล่ม ทำปก หรือการทำแม่พิมพ์</t>
  </si>
  <si>
    <t>การผลิตอื่น ๆ</t>
  </si>
  <si>
    <t>Wearing apparel</t>
  </si>
  <si>
    <t>Leather products and footwear</t>
  </si>
  <si>
    <t>Wood and wood products</t>
  </si>
  <si>
    <t>Paper and paper products</t>
  </si>
  <si>
    <t>Chemical and chemical products</t>
  </si>
  <si>
    <t>Electrical machinery and supplies</t>
  </si>
  <si>
    <t>Other manufacturing industries</t>
  </si>
  <si>
    <t>สถานประกอบการอุตสาหกรรม จำแนกตามประเภทอุตสาหกรรม พ.ศ. 2562 - 2564</t>
  </si>
  <si>
    <t>Industrial Establishment by Type of Industries: 2019 - 2021</t>
  </si>
  <si>
    <t>(2019)</t>
  </si>
  <si>
    <t>(2020)</t>
  </si>
  <si>
    <t>(2021)</t>
  </si>
  <si>
    <t>สำนักงานอุตสาหกรรมจังหวัดสิงห์บุรี</t>
  </si>
  <si>
    <t xml:space="preserve">  Source:  Sing Buri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</si>
</sst>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\-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6" fillId="0" borderId="0" xfId="0" applyFont="1"/>
    <xf numFmtId="0" fontId="8" fillId="0" borderId="0" xfId="0" applyFont="1"/>
    <xf numFmtId="0" fontId="7" fillId="0" borderId="5" xfId="0" applyFont="1" applyBorder="1"/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</cellXfs>
  <cellStyles count="5">
    <cellStyle name="Comma 2" xfId="1" xr:uid="{00000000-0005-0000-0000-000000000000}"/>
    <cellStyle name="Comma 3" xfId="2" xr:uid="{00000000-0005-0000-0000-000001000000}"/>
    <cellStyle name="Normal 2" xfId="3" xr:uid="{00000000-0005-0000-0000-000002000000}"/>
    <cellStyle name="Normal 3" xfId="4" xr:uid="{00000000-0005-0000-0000-000003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87841</xdr:colOff>
      <xdr:row>31</xdr:row>
      <xdr:rowOff>10582</xdr:rowOff>
    </xdr:from>
    <xdr:to>
      <xdr:col>12</xdr:col>
      <xdr:colOff>338508</xdr:colOff>
      <xdr:row>33</xdr:row>
      <xdr:rowOff>23268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1CF24FB-604A-4995-863C-D6F6DC63CFB6}"/>
            </a:ext>
          </a:extLst>
        </xdr:cNvPr>
        <xdr:cNvGrpSpPr/>
      </xdr:nvGrpSpPr>
      <xdr:grpSpPr>
        <a:xfrm>
          <a:off x="9527116" y="6030382"/>
          <a:ext cx="403067" cy="45083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88C68BBB-5341-45DE-A5CB-E8F6F14EA14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24CD8FD-4087-4C01-BCA2-FBF20EFEEF1B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showGridLines="0" tabSelected="1" zoomScaleNormal="100" workbookViewId="0">
      <selection activeCell="G14" sqref="G14"/>
    </sheetView>
  </sheetViews>
  <sheetFormatPr defaultRowHeight="18.75" x14ac:dyDescent="0.3"/>
  <cols>
    <col min="1" max="1" width="1.7109375" style="15" customWidth="1"/>
    <col min="2" max="2" width="5.85546875" style="15" customWidth="1"/>
    <col min="3" max="3" width="5.28515625" style="15" customWidth="1"/>
    <col min="4" max="4" width="35.7109375" style="15" customWidth="1"/>
    <col min="5" max="5" width="12.7109375" style="15" customWidth="1"/>
    <col min="6" max="6" width="12.140625" style="15" customWidth="1"/>
    <col min="7" max="7" width="11.5703125" style="15" customWidth="1"/>
    <col min="8" max="8" width="13" style="15" customWidth="1"/>
    <col min="9" max="9" width="12" style="15" customWidth="1"/>
    <col min="10" max="10" width="1.42578125" style="15" customWidth="1"/>
    <col min="11" max="11" width="30.140625" style="15" customWidth="1"/>
    <col min="12" max="12" width="2.28515625" style="6" customWidth="1"/>
    <col min="13" max="13" width="5.57031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59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10</v>
      </c>
      <c r="C2" s="2">
        <v>12.3</v>
      </c>
      <c r="D2" s="1" t="s">
        <v>60</v>
      </c>
      <c r="E2" s="4"/>
      <c r="F2" s="4"/>
      <c r="G2" s="4"/>
      <c r="H2" s="4"/>
      <c r="I2" s="4"/>
      <c r="J2" s="4"/>
      <c r="K2" s="4"/>
    </row>
    <row r="3" spans="1:12" s="9" customFormat="1" ht="15" customHeight="1" x14ac:dyDescent="0.3">
      <c r="A3" s="7"/>
      <c r="B3" s="7"/>
      <c r="C3" s="7"/>
      <c r="D3" s="7"/>
      <c r="E3" s="18"/>
      <c r="F3" s="24"/>
      <c r="G3" s="18"/>
      <c r="H3" s="53" t="s">
        <v>4</v>
      </c>
      <c r="I3" s="54"/>
      <c r="J3" s="25"/>
      <c r="K3" s="7"/>
      <c r="L3" s="8"/>
    </row>
    <row r="4" spans="1:12" s="9" customFormat="1" ht="13.5" customHeight="1" x14ac:dyDescent="0.3">
      <c r="A4" s="58" t="s">
        <v>2</v>
      </c>
      <c r="B4" s="58"/>
      <c r="C4" s="58"/>
      <c r="D4" s="59"/>
      <c r="E4" s="26">
        <v>2562</v>
      </c>
      <c r="F4" s="26">
        <v>2563</v>
      </c>
      <c r="G4" s="26">
        <v>2564</v>
      </c>
      <c r="H4" s="55" t="s">
        <v>15</v>
      </c>
      <c r="I4" s="56"/>
      <c r="J4" s="57" t="s">
        <v>11</v>
      </c>
      <c r="K4" s="58"/>
      <c r="L4" s="8"/>
    </row>
    <row r="5" spans="1:12" s="9" customFormat="1" ht="12.75" customHeight="1" x14ac:dyDescent="0.3">
      <c r="A5" s="58"/>
      <c r="B5" s="58"/>
      <c r="C5" s="58"/>
      <c r="D5" s="59"/>
      <c r="E5" s="37" t="s">
        <v>61</v>
      </c>
      <c r="F5" s="37" t="s">
        <v>62</v>
      </c>
      <c r="G5" s="37" t="s">
        <v>63</v>
      </c>
      <c r="H5" s="36">
        <v>2563</v>
      </c>
      <c r="I5" s="36">
        <v>2564</v>
      </c>
      <c r="J5" s="57"/>
      <c r="K5" s="58"/>
      <c r="L5" s="8"/>
    </row>
    <row r="6" spans="1:12" s="9" customFormat="1" ht="12.75" customHeight="1" x14ac:dyDescent="0.3">
      <c r="A6" s="10"/>
      <c r="B6" s="10"/>
      <c r="C6" s="10"/>
      <c r="D6" s="10"/>
      <c r="E6" s="27"/>
      <c r="F6" s="28"/>
      <c r="G6" s="27"/>
      <c r="H6" s="38" t="s">
        <v>62</v>
      </c>
      <c r="I6" s="39" t="s">
        <v>63</v>
      </c>
      <c r="J6" s="27"/>
      <c r="K6" s="10"/>
      <c r="L6" s="8"/>
    </row>
    <row r="7" spans="1:12" s="8" customFormat="1" ht="18" customHeight="1" x14ac:dyDescent="0.3">
      <c r="A7" s="51" t="s">
        <v>3</v>
      </c>
      <c r="B7" s="51"/>
      <c r="C7" s="51"/>
      <c r="D7" s="52"/>
      <c r="E7" s="60">
        <v>161</v>
      </c>
      <c r="F7" s="61">
        <v>158</v>
      </c>
      <c r="G7" s="62">
        <f>G8+G9+G10+G11+G12+G13+G14+G15+G16+G17+G18+G19+G20+G21+G22+G23+G24+G25+G26+G27+G28</f>
        <v>145</v>
      </c>
      <c r="H7" s="63">
        <f>SUM(F7-E7)*100/E7</f>
        <v>-1.8633540372670807</v>
      </c>
      <c r="I7" s="63">
        <f>SUM(G7-F7)*100/F7</f>
        <v>-8.2278481012658222</v>
      </c>
      <c r="J7" s="17"/>
      <c r="K7" s="19" t="s">
        <v>1</v>
      </c>
    </row>
    <row r="8" spans="1:12" s="13" customFormat="1" ht="15" customHeight="1" x14ac:dyDescent="0.3">
      <c r="A8" s="29"/>
      <c r="B8" s="12" t="s">
        <v>19</v>
      </c>
      <c r="C8" s="29"/>
      <c r="D8" s="30"/>
      <c r="E8" s="40">
        <v>34</v>
      </c>
      <c r="F8" s="40">
        <v>33</v>
      </c>
      <c r="G8" s="43">
        <v>33</v>
      </c>
      <c r="H8" s="47">
        <f t="shared" ref="H8:H29" si="0">SUM(F8-E8)*100/E8</f>
        <v>-2.9411764705882355</v>
      </c>
      <c r="I8" s="48">
        <f>SUM(G8-F8)*100/F8</f>
        <v>0</v>
      </c>
      <c r="J8" s="11"/>
      <c r="K8" s="12" t="s">
        <v>46</v>
      </c>
    </row>
    <row r="9" spans="1:12" s="13" customFormat="1" ht="15" customHeight="1" x14ac:dyDescent="0.3">
      <c r="A9" s="12"/>
      <c r="B9" s="12" t="s">
        <v>20</v>
      </c>
      <c r="C9" s="12"/>
      <c r="D9" s="31"/>
      <c r="E9" s="40">
        <v>15</v>
      </c>
      <c r="F9" s="40">
        <v>15</v>
      </c>
      <c r="G9" s="43">
        <v>15</v>
      </c>
      <c r="H9" s="48">
        <f t="shared" si="0"/>
        <v>0</v>
      </c>
      <c r="I9" s="48">
        <f t="shared" ref="I9:I26" si="1">SUM(G9-F9)*100/F9</f>
        <v>0</v>
      </c>
      <c r="J9" s="11"/>
      <c r="K9" s="12" t="s">
        <v>7</v>
      </c>
    </row>
    <row r="10" spans="1:12" s="13" customFormat="1" ht="15" customHeight="1" x14ac:dyDescent="0.3">
      <c r="A10" s="12"/>
      <c r="B10" s="12" t="s">
        <v>21</v>
      </c>
      <c r="C10" s="12"/>
      <c r="D10" s="31"/>
      <c r="E10" s="40">
        <v>1</v>
      </c>
      <c r="F10" s="40">
        <v>1</v>
      </c>
      <c r="G10" s="43">
        <v>1</v>
      </c>
      <c r="H10" s="48">
        <f t="shared" si="0"/>
        <v>0</v>
      </c>
      <c r="I10" s="48">
        <f t="shared" si="1"/>
        <v>0</v>
      </c>
      <c r="J10" s="11"/>
      <c r="K10" s="12" t="s">
        <v>34</v>
      </c>
    </row>
    <row r="11" spans="1:12" s="13" customFormat="1" ht="15" customHeight="1" x14ac:dyDescent="0.3">
      <c r="A11" s="12"/>
      <c r="B11" s="12" t="s">
        <v>5</v>
      </c>
      <c r="C11" s="12"/>
      <c r="D11" s="31"/>
      <c r="E11" s="40">
        <v>1</v>
      </c>
      <c r="F11" s="40">
        <v>1</v>
      </c>
      <c r="G11" s="43">
        <v>1</v>
      </c>
      <c r="H11" s="48">
        <f t="shared" si="0"/>
        <v>0</v>
      </c>
      <c r="I11" s="48">
        <f t="shared" si="1"/>
        <v>0</v>
      </c>
      <c r="J11" s="11"/>
      <c r="K11" s="12" t="s">
        <v>35</v>
      </c>
    </row>
    <row r="12" spans="1:12" s="13" customFormat="1" ht="15" customHeight="1" x14ac:dyDescent="0.3">
      <c r="A12" s="12"/>
      <c r="B12" s="12" t="s">
        <v>49</v>
      </c>
      <c r="C12" s="12"/>
      <c r="D12" s="31"/>
      <c r="E12" s="41">
        <v>0</v>
      </c>
      <c r="F12" s="41">
        <v>0</v>
      </c>
      <c r="G12" s="44">
        <v>0</v>
      </c>
      <c r="H12" s="48">
        <v>0</v>
      </c>
      <c r="I12" s="48">
        <v>0</v>
      </c>
      <c r="J12" s="11"/>
      <c r="K12" s="12" t="s">
        <v>52</v>
      </c>
    </row>
    <row r="13" spans="1:12" s="13" customFormat="1" ht="15" customHeight="1" x14ac:dyDescent="0.3">
      <c r="A13" s="12"/>
      <c r="B13" s="12" t="s">
        <v>22</v>
      </c>
      <c r="C13" s="12"/>
      <c r="D13" s="31"/>
      <c r="E13" s="41">
        <v>0</v>
      </c>
      <c r="F13" s="41">
        <v>0</v>
      </c>
      <c r="G13" s="44">
        <v>0</v>
      </c>
      <c r="H13" s="48">
        <v>0</v>
      </c>
      <c r="I13" s="48">
        <v>0</v>
      </c>
      <c r="J13" s="11"/>
      <c r="K13" s="12" t="s">
        <v>53</v>
      </c>
    </row>
    <row r="14" spans="1:12" s="13" customFormat="1" ht="16.5" customHeight="1" x14ac:dyDescent="0.3">
      <c r="A14" s="12"/>
      <c r="B14" s="12" t="s">
        <v>23</v>
      </c>
      <c r="C14" s="12"/>
      <c r="D14" s="31"/>
      <c r="E14" s="40">
        <v>13</v>
      </c>
      <c r="F14" s="40">
        <v>11</v>
      </c>
      <c r="G14" s="43">
        <v>11</v>
      </c>
      <c r="H14" s="47">
        <f t="shared" si="0"/>
        <v>-15.384615384615385</v>
      </c>
      <c r="I14" s="48">
        <f t="shared" si="1"/>
        <v>0</v>
      </c>
      <c r="J14" s="11"/>
      <c r="K14" s="12" t="s">
        <v>54</v>
      </c>
    </row>
    <row r="15" spans="1:12" s="13" customFormat="1" ht="15" customHeight="1" x14ac:dyDescent="0.3">
      <c r="A15" s="12"/>
      <c r="B15" s="12" t="s">
        <v>24</v>
      </c>
      <c r="C15" s="12"/>
      <c r="D15" s="31"/>
      <c r="E15" s="40">
        <v>2</v>
      </c>
      <c r="F15" s="40">
        <v>2</v>
      </c>
      <c r="G15" s="43">
        <v>2</v>
      </c>
      <c r="H15" s="48">
        <f t="shared" si="0"/>
        <v>0</v>
      </c>
      <c r="I15" s="48">
        <f t="shared" si="1"/>
        <v>0</v>
      </c>
      <c r="J15" s="11"/>
      <c r="K15" s="12" t="s">
        <v>8</v>
      </c>
    </row>
    <row r="16" spans="1:12" s="13" customFormat="1" ht="15" customHeight="1" x14ac:dyDescent="0.3">
      <c r="A16" s="12"/>
      <c r="B16" s="12" t="s">
        <v>25</v>
      </c>
      <c r="C16" s="12"/>
      <c r="D16" s="31"/>
      <c r="E16" s="40">
        <v>2</v>
      </c>
      <c r="F16" s="40">
        <v>2</v>
      </c>
      <c r="G16" s="43">
        <v>2</v>
      </c>
      <c r="H16" s="48">
        <f t="shared" si="0"/>
        <v>0</v>
      </c>
      <c r="I16" s="48">
        <f t="shared" si="1"/>
        <v>0</v>
      </c>
      <c r="J16" s="11"/>
      <c r="K16" s="12" t="s">
        <v>55</v>
      </c>
    </row>
    <row r="17" spans="1:11" s="13" customFormat="1" ht="15" customHeight="1" x14ac:dyDescent="0.3">
      <c r="A17" s="12"/>
      <c r="B17" s="12" t="s">
        <v>50</v>
      </c>
      <c r="C17" s="12"/>
      <c r="D17" s="31"/>
      <c r="E17" s="41">
        <v>0</v>
      </c>
      <c r="F17" s="41">
        <v>0</v>
      </c>
      <c r="G17" s="44">
        <v>0</v>
      </c>
      <c r="H17" s="48">
        <v>0</v>
      </c>
      <c r="I17" s="48">
        <v>0</v>
      </c>
      <c r="J17" s="11"/>
      <c r="K17" s="12" t="s">
        <v>9</v>
      </c>
    </row>
    <row r="18" spans="1:11" s="13" customFormat="1" ht="15" customHeight="1" x14ac:dyDescent="0.3">
      <c r="A18" s="12"/>
      <c r="B18" s="12" t="s">
        <v>26</v>
      </c>
      <c r="C18" s="12"/>
      <c r="D18" s="31"/>
      <c r="E18" s="40">
        <v>6</v>
      </c>
      <c r="F18" s="40">
        <v>6</v>
      </c>
      <c r="G18" s="43">
        <v>6</v>
      </c>
      <c r="H18" s="48">
        <f t="shared" si="0"/>
        <v>0</v>
      </c>
      <c r="I18" s="48">
        <f t="shared" si="1"/>
        <v>0</v>
      </c>
      <c r="J18" s="11"/>
      <c r="K18" s="12" t="s">
        <v>56</v>
      </c>
    </row>
    <row r="19" spans="1:11" s="13" customFormat="1" ht="15" customHeight="1" x14ac:dyDescent="0.3">
      <c r="A19" s="12"/>
      <c r="B19" s="12" t="s">
        <v>27</v>
      </c>
      <c r="C19" s="12"/>
      <c r="D19" s="31"/>
      <c r="E19" s="40">
        <v>3</v>
      </c>
      <c r="F19" s="40">
        <v>3</v>
      </c>
      <c r="G19" s="43">
        <v>3</v>
      </c>
      <c r="H19" s="48">
        <f t="shared" si="0"/>
        <v>0</v>
      </c>
      <c r="I19" s="48">
        <f t="shared" si="1"/>
        <v>0</v>
      </c>
      <c r="J19" s="11"/>
      <c r="K19" s="12" t="s">
        <v>36</v>
      </c>
    </row>
    <row r="20" spans="1:11" s="13" customFormat="1" ht="15" customHeight="1" x14ac:dyDescent="0.3">
      <c r="A20" s="12"/>
      <c r="B20" s="12" t="s">
        <v>28</v>
      </c>
      <c r="C20" s="12"/>
      <c r="D20" s="31"/>
      <c r="E20" s="40">
        <v>3</v>
      </c>
      <c r="F20" s="40">
        <v>3</v>
      </c>
      <c r="G20" s="43">
        <v>3</v>
      </c>
      <c r="H20" s="48">
        <f t="shared" si="0"/>
        <v>0</v>
      </c>
      <c r="I20" s="48">
        <f t="shared" si="1"/>
        <v>0</v>
      </c>
      <c r="J20" s="11"/>
      <c r="K20" s="12" t="s">
        <v>37</v>
      </c>
    </row>
    <row r="21" spans="1:11" s="13" customFormat="1" ht="15" customHeight="1" x14ac:dyDescent="0.3">
      <c r="A21" s="12"/>
      <c r="B21" s="12" t="s">
        <v>29</v>
      </c>
      <c r="C21" s="12"/>
      <c r="D21" s="31"/>
      <c r="E21" s="40">
        <v>7</v>
      </c>
      <c r="F21" s="40">
        <v>7</v>
      </c>
      <c r="G21" s="43">
        <v>7</v>
      </c>
      <c r="H21" s="48">
        <f t="shared" si="0"/>
        <v>0</v>
      </c>
      <c r="I21" s="48">
        <f t="shared" si="1"/>
        <v>0</v>
      </c>
      <c r="J21" s="11"/>
      <c r="K21" s="12" t="s">
        <v>38</v>
      </c>
    </row>
    <row r="22" spans="1:11" s="13" customFormat="1" ht="15" customHeight="1" x14ac:dyDescent="0.3">
      <c r="A22" s="12"/>
      <c r="B22" s="12" t="s">
        <v>30</v>
      </c>
      <c r="C22" s="12"/>
      <c r="D22" s="31"/>
      <c r="E22" s="40">
        <v>27</v>
      </c>
      <c r="F22" s="40">
        <v>27</v>
      </c>
      <c r="G22" s="43">
        <v>29</v>
      </c>
      <c r="H22" s="48">
        <f t="shared" si="0"/>
        <v>0</v>
      </c>
      <c r="I22" s="47">
        <f>SUM(G22-F22)*100/F22</f>
        <v>7.4074074074074074</v>
      </c>
      <c r="J22" s="11"/>
      <c r="K22" s="12" t="s">
        <v>39</v>
      </c>
    </row>
    <row r="23" spans="1:11" s="13" customFormat="1" ht="16.5" customHeight="1" x14ac:dyDescent="0.3">
      <c r="A23" s="12"/>
      <c r="B23" s="12" t="s">
        <v>31</v>
      </c>
      <c r="C23" s="12"/>
      <c r="D23" s="31"/>
      <c r="E23" s="40">
        <v>1</v>
      </c>
      <c r="F23" s="40">
        <v>1</v>
      </c>
      <c r="G23" s="43">
        <v>1</v>
      </c>
      <c r="H23" s="48">
        <f t="shared" si="0"/>
        <v>0</v>
      </c>
      <c r="I23" s="48">
        <f t="shared" si="1"/>
        <v>0</v>
      </c>
      <c r="J23" s="11"/>
      <c r="K23" s="12" t="s">
        <v>40</v>
      </c>
    </row>
    <row r="24" spans="1:11" s="13" customFormat="1" ht="15" customHeight="1" x14ac:dyDescent="0.3">
      <c r="A24" s="12"/>
      <c r="B24" s="12" t="s">
        <v>6</v>
      </c>
      <c r="C24" s="12"/>
      <c r="D24" s="31"/>
      <c r="E24" s="40">
        <v>6</v>
      </c>
      <c r="F24" s="40">
        <v>6</v>
      </c>
      <c r="G24" s="43">
        <v>8</v>
      </c>
      <c r="H24" s="48">
        <f t="shared" si="0"/>
        <v>0</v>
      </c>
      <c r="I24" s="47">
        <f>SUM(G24-F24)*100/F24</f>
        <v>33.333333333333336</v>
      </c>
      <c r="J24" s="11"/>
      <c r="K24" s="12" t="s">
        <v>41</v>
      </c>
    </row>
    <row r="25" spans="1:11" s="13" customFormat="1" ht="15" customHeight="1" x14ac:dyDescent="0.3">
      <c r="A25" s="12"/>
      <c r="B25" s="12" t="s">
        <v>32</v>
      </c>
      <c r="C25" s="12"/>
      <c r="D25" s="31"/>
      <c r="E25" s="40">
        <v>3</v>
      </c>
      <c r="F25" s="40">
        <v>4</v>
      </c>
      <c r="G25" s="43">
        <v>3</v>
      </c>
      <c r="H25" s="47">
        <f>SUM(F25-E25)*100/E25</f>
        <v>33.333333333333336</v>
      </c>
      <c r="I25" s="47">
        <f>SUM(G25-F25)*100/F25</f>
        <v>-25</v>
      </c>
      <c r="J25" s="11"/>
      <c r="K25" s="12" t="s">
        <v>42</v>
      </c>
    </row>
    <row r="26" spans="1:11" s="13" customFormat="1" ht="15" customHeight="1" x14ac:dyDescent="0.3">
      <c r="A26" s="12"/>
      <c r="B26" s="12" t="s">
        <v>43</v>
      </c>
      <c r="C26" s="12"/>
      <c r="D26" s="31"/>
      <c r="E26" s="40">
        <v>11</v>
      </c>
      <c r="F26" s="40">
        <v>11</v>
      </c>
      <c r="G26" s="43">
        <v>11</v>
      </c>
      <c r="H26" s="48">
        <f t="shared" si="0"/>
        <v>0</v>
      </c>
      <c r="I26" s="48">
        <f t="shared" si="1"/>
        <v>0</v>
      </c>
      <c r="J26" s="11"/>
      <c r="K26" s="12" t="s">
        <v>57</v>
      </c>
    </row>
    <row r="27" spans="1:11" s="13" customFormat="1" ht="15" customHeight="1" x14ac:dyDescent="0.3">
      <c r="A27" s="12"/>
      <c r="B27" s="12"/>
      <c r="C27" s="12"/>
      <c r="D27" s="31"/>
      <c r="E27" s="40"/>
      <c r="F27" s="40"/>
      <c r="G27" s="45"/>
      <c r="H27" s="47"/>
      <c r="I27" s="45"/>
      <c r="J27" s="11"/>
      <c r="K27" s="12" t="s">
        <v>47</v>
      </c>
    </row>
    <row r="28" spans="1:11" s="13" customFormat="1" ht="15" customHeight="1" x14ac:dyDescent="0.3">
      <c r="A28" s="12"/>
      <c r="B28" s="12" t="s">
        <v>33</v>
      </c>
      <c r="C28" s="12"/>
      <c r="D28" s="31"/>
      <c r="E28" s="40">
        <v>10</v>
      </c>
      <c r="F28" s="40">
        <v>9</v>
      </c>
      <c r="G28" s="43">
        <v>9</v>
      </c>
      <c r="H28" s="47">
        <f t="shared" si="0"/>
        <v>-10</v>
      </c>
      <c r="I28" s="48">
        <f t="shared" ref="I28:I29" si="2">SUM(G28-F28)*100/F28</f>
        <v>0</v>
      </c>
      <c r="J28" s="11"/>
      <c r="K28" s="12" t="s">
        <v>48</v>
      </c>
    </row>
    <row r="29" spans="1:11" s="13" customFormat="1" ht="15" customHeight="1" x14ac:dyDescent="0.3">
      <c r="A29" s="33"/>
      <c r="B29" s="33" t="s">
        <v>51</v>
      </c>
      <c r="C29" s="33"/>
      <c r="D29" s="34"/>
      <c r="E29" s="42">
        <v>16</v>
      </c>
      <c r="F29" s="42">
        <v>16</v>
      </c>
      <c r="G29" s="46">
        <v>17</v>
      </c>
      <c r="H29" s="49">
        <f t="shared" si="0"/>
        <v>0</v>
      </c>
      <c r="I29" s="50">
        <f t="shared" si="2"/>
        <v>6.25</v>
      </c>
      <c r="J29" s="35"/>
      <c r="K29" s="33" t="s">
        <v>58</v>
      </c>
    </row>
    <row r="30" spans="1:11" s="22" customFormat="1" ht="15.75" customHeight="1" x14ac:dyDescent="0.25">
      <c r="A30" s="32" t="s">
        <v>12</v>
      </c>
      <c r="B30" s="16"/>
      <c r="C30" s="16" t="s">
        <v>13</v>
      </c>
      <c r="D30" s="14"/>
      <c r="E30" s="23"/>
      <c r="F30" s="23"/>
      <c r="G30" s="16" t="s">
        <v>18</v>
      </c>
      <c r="I30" s="23"/>
      <c r="J30" s="23"/>
      <c r="K30" s="13"/>
    </row>
    <row r="31" spans="1:11" s="22" customFormat="1" ht="15.75" customHeight="1" x14ac:dyDescent="0.5">
      <c r="A31" s="13"/>
      <c r="B31" s="13"/>
      <c r="C31" s="13" t="s">
        <v>16</v>
      </c>
      <c r="D31" s="13"/>
      <c r="E31" s="23"/>
      <c r="F31" s="23"/>
      <c r="G31" s="23" t="s">
        <v>44</v>
      </c>
      <c r="I31" s="23"/>
      <c r="J31" s="23"/>
      <c r="K31" s="13"/>
    </row>
    <row r="32" spans="1:11" s="22" customFormat="1" ht="17.25" customHeight="1" x14ac:dyDescent="0.5">
      <c r="A32" s="13"/>
      <c r="B32" s="13"/>
      <c r="C32" s="13" t="s">
        <v>17</v>
      </c>
      <c r="D32" s="13"/>
      <c r="E32" s="23"/>
      <c r="F32" s="23"/>
      <c r="G32" s="23" t="s">
        <v>45</v>
      </c>
      <c r="I32" s="23"/>
      <c r="J32" s="23"/>
      <c r="K32" s="13"/>
    </row>
    <row r="33" spans="1:12" ht="17.25" customHeight="1" x14ac:dyDescent="0.3">
      <c r="A33" s="23" t="s">
        <v>14</v>
      </c>
      <c r="B33" s="16"/>
      <c r="C33" s="16" t="s">
        <v>64</v>
      </c>
      <c r="D33" s="16"/>
      <c r="E33" s="16"/>
      <c r="F33" s="16"/>
      <c r="G33" s="23" t="s">
        <v>65</v>
      </c>
      <c r="I33" s="14"/>
      <c r="L33" s="15"/>
    </row>
    <row r="34" spans="1:12" x14ac:dyDescent="0.3">
      <c r="A34" s="13"/>
      <c r="B34" s="13"/>
      <c r="C34" s="23"/>
      <c r="D34" s="20"/>
    </row>
    <row r="35" spans="1:12" x14ac:dyDescent="0.3">
      <c r="A35" s="23"/>
      <c r="B35" s="12"/>
      <c r="C35" s="23"/>
      <c r="D35" s="20"/>
    </row>
    <row r="36" spans="1:12" x14ac:dyDescent="0.3">
      <c r="A36" s="23"/>
      <c r="B36" s="12"/>
      <c r="C36" s="23"/>
      <c r="D36" s="20"/>
      <c r="K36" s="21"/>
    </row>
    <row r="37" spans="1:12" x14ac:dyDescent="0.3">
      <c r="C37" s="20"/>
      <c r="D37" s="20"/>
      <c r="K37" s="21"/>
    </row>
  </sheetData>
  <mergeCells count="5">
    <mergeCell ref="A7:D7"/>
    <mergeCell ref="H3:I3"/>
    <mergeCell ref="H4:I4"/>
    <mergeCell ref="J4:K5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2021-12-16T03:47:22Z</cp:lastPrinted>
  <dcterms:created xsi:type="dcterms:W3CDTF">2004-08-20T21:28:46Z</dcterms:created>
  <dcterms:modified xsi:type="dcterms:W3CDTF">2022-05-19T07:48:31Z</dcterms:modified>
</cp:coreProperties>
</file>