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5.ตาราง 5\"/>
    </mc:Choice>
  </mc:AlternateContent>
  <bookViews>
    <workbookView xWindow="0" yWindow="0" windowWidth="21600" windowHeight="9660"/>
  </bookViews>
  <sheets>
    <sheet name="T-5.3" sheetId="16" r:id="rId1"/>
  </sheets>
  <definedNames>
    <definedName name="_xlnm.Print_Area" localSheetId="0">'T-5.3'!$A$1:$S$25</definedName>
  </definedNames>
  <calcPr calcId="162913"/>
</workbook>
</file>

<file path=xl/calcChain.xml><?xml version="1.0" encoding="utf-8"?>
<calcChain xmlns="http://schemas.openxmlformats.org/spreadsheetml/2006/main">
  <c r="H11" i="16" l="1"/>
  <c r="H13" i="16"/>
  <c r="H14" i="16"/>
  <c r="H15" i="16"/>
  <c r="H16" i="16"/>
  <c r="H17" i="16"/>
  <c r="H18" i="16"/>
  <c r="H19" i="16"/>
  <c r="H20" i="16"/>
  <c r="H21" i="16"/>
  <c r="H22" i="16"/>
  <c r="H9" i="16"/>
  <c r="F8" i="16" l="1"/>
  <c r="G8" i="16"/>
  <c r="E8" i="16"/>
  <c r="I8" i="16" l="1"/>
  <c r="J8" i="16"/>
  <c r="H8" i="16"/>
</calcChain>
</file>

<file path=xl/sharedStrings.xml><?xml version="1.0" encoding="utf-8"?>
<sst xmlns="http://schemas.openxmlformats.org/spreadsheetml/2006/main" count="68" uniqueCount="47">
  <si>
    <t>รวม</t>
  </si>
  <si>
    <t>Total</t>
  </si>
  <si>
    <t>อื่น ๆ</t>
  </si>
  <si>
    <t>Others</t>
  </si>
  <si>
    <t>ชาย</t>
  </si>
  <si>
    <t>หญิง</t>
  </si>
  <si>
    <t>Male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</si>
  <si>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</si>
  <si>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</si>
  <si>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</si>
  <si>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</si>
  <si>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</si>
  <si>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</si>
  <si>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</si>
  <si>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</si>
  <si>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</si>
  <si>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</si>
  <si>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</si>
  <si>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</si>
  <si>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</si>
  <si>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</si>
  <si>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</si>
  <si>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</si>
  <si>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</si>
  <si>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ปอดอักเสบและโรคอื่นๆ ของปอด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</si>
  <si>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</si>
  <si>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</si>
  <si>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</si>
  <si>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</si>
  <si>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</si>
  <si>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</si>
  <si>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</si>
  <si>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</si>
  <si>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</si>
  <si>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</si>
  <si>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</si>
  <si>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</si>
  <si>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</si>
  <si>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 xml:space="preserve">        ที่มา:   </t>
  </si>
  <si>
    <t>มะเร็งและเนื้องอกทุกชนิด</t>
  </si>
  <si>
    <t>ความดันเลือดสูงและโรคหลอดเลือดในสมอง</t>
  </si>
  <si>
    <t>2563 (2020)</t>
  </si>
  <si>
    <t>สำนักงานสาธารณสุขจังหวัดพิจิตร</t>
  </si>
  <si>
    <t xml:space="preserve"> Source:  Phichit Provincial Health Office </t>
  </si>
  <si>
    <t>ตาราง 5.3 การตาย จำแนกตามสาเหตุที่สำคัญ และเพศ พ.ศ. 2563 - 2564</t>
  </si>
  <si>
    <t>Table 5.3 Deaths by Leading Causes of Death and Sex: 2020 - 2021</t>
  </si>
  <si>
    <t>2564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</si>
</sst>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_(* #,##0.00_);_(* \(#,##0.00\);_(* &quot;-&quot;??_);_(@_)"/>
    <numFmt numFmtId="190" formatCode="#,##0.0"/>
  </numFmts>
  <fonts count="1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  <font>
      <u/>
      <sz val="14"/>
      <color theme="10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188" fontId="8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7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187" fontId="7" fillId="0" borderId="2" xfId="0" applyNumberFormat="1" applyFont="1" applyBorder="1" applyAlignment="1">
      <alignment horizontal="right"/>
    </xf>
    <xf numFmtId="187" fontId="7" fillId="0" borderId="3" xfId="0" applyNumberFormat="1" applyFont="1" applyBorder="1" applyAlignment="1">
      <alignment horizontal="right"/>
    </xf>
    <xf numFmtId="187" fontId="6" fillId="0" borderId="2" xfId="0" applyNumberFormat="1" applyFont="1" applyBorder="1" applyAlignment="1">
      <alignment horizontal="right"/>
    </xf>
    <xf numFmtId="187" fontId="6" fillId="0" borderId="3" xfId="0" applyNumberFormat="1" applyFont="1" applyBorder="1" applyAlignment="1">
      <alignment horizontal="right"/>
    </xf>
    <xf numFmtId="187" fontId="6" fillId="0" borderId="6" xfId="0" applyNumberFormat="1" applyFont="1" applyBorder="1" applyAlignment="1">
      <alignment horizontal="right"/>
    </xf>
    <xf numFmtId="187" fontId="6" fillId="0" borderId="9" xfId="0" applyNumberFormat="1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0" fillId="0" borderId="0" xfId="5" applyBorder="1"/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6">
    <cellStyle name="Comma_Chapter13" xfId="2"/>
    <cellStyle name="Hyperlink" xfId="5" builtinId="8"/>
    <cellStyle name="Normal 18" xfId="3"/>
    <cellStyle name="Normal 19" xfId="4"/>
    <cellStyle name="Normal_Chapter13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0</xdr:colOff>
      <xdr:row>22</xdr:row>
      <xdr:rowOff>0</xdr:rowOff>
    </xdr:to>
    <xdr:sp macro="" textlink="">
      <xdr:nvSpPr>
        <xdr:cNvPr id="7174" name="Text Box 6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1924050</xdr:colOff>
      <xdr:row>0</xdr:row>
      <xdr:rowOff>19050</xdr:rowOff>
    </xdr:from>
    <xdr:to>
      <xdr:col>18</xdr:col>
      <xdr:colOff>198809</xdr:colOff>
      <xdr:row>1</xdr:row>
      <xdr:rowOff>200029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502BE5DC-C5D4-4539-8B0C-519CF925703E}"/>
            </a:ext>
          </a:extLst>
        </xdr:cNvPr>
        <xdr:cNvGrpSpPr/>
      </xdr:nvGrpSpPr>
      <xdr:grpSpPr>
        <a:xfrm>
          <a:off x="10306050" y="19050"/>
          <a:ext cx="465509" cy="457204"/>
          <a:chOff x="9639300" y="752475"/>
          <a:chExt cx="398834" cy="419104"/>
        </a:xfrm>
      </xdr:grpSpPr>
      <xdr:sp macro="" textlink="">
        <xdr:nvSpPr>
          <xdr:cNvPr id="10" name="Circle: Hollow 9">
            <a:extLst>
              <a:ext uri="{FF2B5EF4-FFF2-40B4-BE49-F238E27FC236}">
                <a16:creationId xmlns:a16="http://schemas.microsoft.com/office/drawing/2014/main" id="{CD7573B0-9874-4996-9513-7F6081C700BA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7DF1541D-4D06-4A95-829F-B3926D046E84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9"/>
  <sheetViews>
    <sheetView showGridLines="0" tabSelected="1" workbookViewId="0">
      <selection activeCell="T1" sqref="T1:W1048576"/>
    </sheetView>
  </sheetViews>
  <sheetFormatPr defaultColWidth="9.09765625" defaultRowHeight="21.75"/>
  <cols>
    <col min="1" max="1" width="1.69921875" style="6" customWidth="1"/>
    <col min="2" max="2" width="6.296875" style="6" customWidth="1"/>
    <col min="3" max="3" width="4.09765625" style="6" customWidth="1"/>
    <col min="4" max="4" width="9.5" style="6" customWidth="1"/>
    <col min="5" max="16" width="5.5" style="6" customWidth="1"/>
    <col min="17" max="17" width="0.3984375" style="6" customWidth="1"/>
    <col min="18" max="18" width="23" style="6" customWidth="1"/>
    <col min="19" max="19" width="2.296875" style="6" customWidth="1"/>
    <col min="20" max="16384" width="9.09765625" style="6"/>
  </cols>
  <sheetData>
    <row r="1" spans="1:19" s="3" customFormat="1">
      <c r="A1" s="1"/>
      <c r="B1" s="1" t="s">
        <v>44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45</v>
      </c>
      <c r="C2" s="2"/>
      <c r="D2" s="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7" customFormat="1" ht="18.75">
      <c r="A3" s="34" t="s">
        <v>21</v>
      </c>
      <c r="B3" s="34"/>
      <c r="C3" s="34"/>
      <c r="D3" s="35"/>
      <c r="E3" s="45" t="s">
        <v>25</v>
      </c>
      <c r="F3" s="46"/>
      <c r="G3" s="46"/>
      <c r="H3" s="46"/>
      <c r="I3" s="46"/>
      <c r="J3" s="47"/>
      <c r="K3" s="45" t="s">
        <v>27</v>
      </c>
      <c r="L3" s="46"/>
      <c r="M3" s="46"/>
      <c r="N3" s="46"/>
      <c r="O3" s="46"/>
      <c r="P3" s="47"/>
      <c r="Q3" s="38" t="s">
        <v>37</v>
      </c>
      <c r="R3" s="34"/>
    </row>
    <row r="4" spans="1:19" s="7" customFormat="1" ht="18.75">
      <c r="A4" s="41"/>
      <c r="B4" s="41"/>
      <c r="C4" s="41"/>
      <c r="D4" s="42"/>
      <c r="E4" s="39" t="s">
        <v>26</v>
      </c>
      <c r="F4" s="36"/>
      <c r="G4" s="36"/>
      <c r="H4" s="36"/>
      <c r="I4" s="36"/>
      <c r="J4" s="37"/>
      <c r="K4" s="39" t="s">
        <v>20</v>
      </c>
      <c r="L4" s="36"/>
      <c r="M4" s="36"/>
      <c r="N4" s="36"/>
      <c r="O4" s="36"/>
      <c r="P4" s="37"/>
      <c r="Q4" s="40"/>
      <c r="R4" s="41"/>
    </row>
    <row r="5" spans="1:19" s="7" customFormat="1" ht="18.75">
      <c r="A5" s="41"/>
      <c r="B5" s="41"/>
      <c r="C5" s="41"/>
      <c r="D5" s="42"/>
      <c r="E5" s="50" t="s">
        <v>41</v>
      </c>
      <c r="F5" s="51"/>
      <c r="G5" s="52"/>
      <c r="H5" s="50" t="s">
        <v>46</v>
      </c>
      <c r="I5" s="51"/>
      <c r="J5" s="52"/>
      <c r="K5" s="50" t="s">
        <v>41</v>
      </c>
      <c r="L5" s="51"/>
      <c r="M5" s="52"/>
      <c r="N5" s="50" t="s">
        <v>46</v>
      </c>
      <c r="O5" s="51"/>
      <c r="P5" s="52"/>
      <c r="Q5" s="40"/>
      <c r="R5" s="41"/>
    </row>
    <row r="6" spans="1:19" s="7" customFormat="1" ht="18.75">
      <c r="A6" s="41"/>
      <c r="B6" s="41"/>
      <c r="C6" s="41"/>
      <c r="D6" s="42"/>
      <c r="E6" s="8" t="s">
        <v>0</v>
      </c>
      <c r="F6" s="8" t="s">
        <v>4</v>
      </c>
      <c r="G6" s="8" t="s">
        <v>5</v>
      </c>
      <c r="H6" s="8" t="s">
        <v>0</v>
      </c>
      <c r="I6" s="8" t="s">
        <v>4</v>
      </c>
      <c r="J6" s="8" t="s">
        <v>5</v>
      </c>
      <c r="K6" s="8" t="s">
        <v>0</v>
      </c>
      <c r="L6" s="8" t="s">
        <v>4</v>
      </c>
      <c r="M6" s="8" t="s">
        <v>5</v>
      </c>
      <c r="N6" s="8" t="s">
        <v>0</v>
      </c>
      <c r="O6" s="8" t="s">
        <v>4</v>
      </c>
      <c r="P6" s="8" t="s">
        <v>5</v>
      </c>
      <c r="Q6" s="40"/>
      <c r="R6" s="41"/>
    </row>
    <row r="7" spans="1:19" s="7" customFormat="1" ht="18.75">
      <c r="A7" s="36"/>
      <c r="B7" s="36"/>
      <c r="C7" s="36"/>
      <c r="D7" s="37"/>
      <c r="E7" s="12" t="s">
        <v>1</v>
      </c>
      <c r="F7" s="12" t="s">
        <v>6</v>
      </c>
      <c r="G7" s="12" t="s">
        <v>18</v>
      </c>
      <c r="H7" s="12" t="s">
        <v>1</v>
      </c>
      <c r="I7" s="12" t="s">
        <v>6</v>
      </c>
      <c r="J7" s="12" t="s">
        <v>18</v>
      </c>
      <c r="K7" s="12" t="s">
        <v>1</v>
      </c>
      <c r="L7" s="12" t="s">
        <v>6</v>
      </c>
      <c r="M7" s="12" t="s">
        <v>18</v>
      </c>
      <c r="N7" s="12" t="s">
        <v>1</v>
      </c>
      <c r="O7" s="12" t="s">
        <v>6</v>
      </c>
      <c r="P7" s="12" t="s">
        <v>18</v>
      </c>
      <c r="Q7" s="39"/>
      <c r="R7" s="36"/>
    </row>
    <row r="8" spans="1:19" s="7" customFormat="1" ht="24.75" customHeight="1">
      <c r="A8" s="48" t="s">
        <v>19</v>
      </c>
      <c r="B8" s="48"/>
      <c r="C8" s="48"/>
      <c r="D8" s="49"/>
      <c r="E8" s="21">
        <f>SUM(E9:E22)</f>
        <v>4889</v>
      </c>
      <c r="F8" s="21">
        <f t="shared" ref="F8" si="0">SUM(F9:F22)</f>
        <v>2677</v>
      </c>
      <c r="G8" s="21">
        <f t="shared" ref="G8" si="1">SUM(G9:G22)</f>
        <v>2212</v>
      </c>
      <c r="H8" s="21">
        <f>SUM(H9:H22)</f>
        <v>5268</v>
      </c>
      <c r="I8" s="21">
        <f t="shared" ref="I8:J8" si="2">SUM(I9:I22)</f>
        <v>2908</v>
      </c>
      <c r="J8" s="21">
        <f t="shared" si="2"/>
        <v>2360</v>
      </c>
      <c r="K8" s="25">
        <v>914.54460766616228</v>
      </c>
      <c r="L8" s="31">
        <v>1025.7608908064694</v>
      </c>
      <c r="M8" s="25">
        <v>808.46180273824405</v>
      </c>
      <c r="N8" s="25">
        <v>993.52548785156716</v>
      </c>
      <c r="O8" s="32">
        <v>1125.016925546937</v>
      </c>
      <c r="P8" s="26">
        <v>868.45165373802195</v>
      </c>
      <c r="Q8" s="16"/>
      <c r="R8" s="9" t="s">
        <v>1</v>
      </c>
      <c r="S8" s="10"/>
    </row>
    <row r="9" spans="1:19" s="7" customFormat="1" ht="21" customHeight="1">
      <c r="A9" s="43" t="s">
        <v>39</v>
      </c>
      <c r="B9" s="43"/>
      <c r="C9" s="43"/>
      <c r="D9" s="44"/>
      <c r="E9" s="22">
        <v>735</v>
      </c>
      <c r="F9" s="22">
        <v>436</v>
      </c>
      <c r="G9" s="22">
        <v>299</v>
      </c>
      <c r="H9" s="22">
        <f>SUM(I9:J9)</f>
        <v>748</v>
      </c>
      <c r="I9" s="22">
        <v>424</v>
      </c>
      <c r="J9" s="22">
        <v>324</v>
      </c>
      <c r="K9" s="27">
        <v>137.49034294019825</v>
      </c>
      <c r="L9" s="27">
        <v>167.06453059081835</v>
      </c>
      <c r="M9" s="27">
        <v>109.28122921280966</v>
      </c>
      <c r="N9" s="27">
        <v>141.07005788021493</v>
      </c>
      <c r="O9" s="28">
        <v>164.03272917190552</v>
      </c>
      <c r="P9" s="28">
        <v>119.22810839454201</v>
      </c>
      <c r="Q9" s="16"/>
      <c r="R9" s="11" t="s">
        <v>11</v>
      </c>
      <c r="S9" s="10"/>
    </row>
    <row r="10" spans="1:19" s="7" customFormat="1" ht="21" customHeight="1">
      <c r="C10" s="11"/>
      <c r="D10" s="11"/>
      <c r="E10" s="22"/>
      <c r="F10" s="22"/>
      <c r="G10" s="22"/>
      <c r="H10" s="22"/>
      <c r="I10" s="22"/>
      <c r="J10" s="22"/>
      <c r="K10" s="27"/>
      <c r="L10" s="27"/>
      <c r="M10" s="27"/>
      <c r="N10" s="27"/>
      <c r="O10" s="28"/>
      <c r="P10" s="28"/>
      <c r="Q10" s="13"/>
      <c r="R10" s="11" t="s">
        <v>34</v>
      </c>
      <c r="S10" s="10"/>
    </row>
    <row r="11" spans="1:19" s="7" customFormat="1" ht="21" customHeight="1">
      <c r="A11" s="11" t="s">
        <v>28</v>
      </c>
      <c r="B11" s="11"/>
      <c r="C11" s="11"/>
      <c r="D11" s="11"/>
      <c r="E11" s="22">
        <v>217</v>
      </c>
      <c r="F11" s="22">
        <v>168</v>
      </c>
      <c r="G11" s="22">
        <v>49</v>
      </c>
      <c r="H11" s="22">
        <f t="shared" ref="H11:H22" si="3">SUM(I11:J11)</f>
        <v>150</v>
      </c>
      <c r="I11" s="22">
        <v>121</v>
      </c>
      <c r="J11" s="22">
        <v>29</v>
      </c>
      <c r="K11" s="27">
        <v>40.592386963296626</v>
      </c>
      <c r="L11" s="27">
        <v>64.373488851507986</v>
      </c>
      <c r="M11" s="27">
        <v>17.908963984707938</v>
      </c>
      <c r="N11" s="27">
        <v>28.289450109668767</v>
      </c>
      <c r="O11" s="28">
        <v>46.811226957076812</v>
      </c>
      <c r="P11" s="28">
        <v>10.671651677289253</v>
      </c>
      <c r="Q11" s="13"/>
      <c r="R11" s="11" t="s">
        <v>35</v>
      </c>
      <c r="S11" s="10"/>
    </row>
    <row r="12" spans="1:19" s="7" customFormat="1" ht="21" customHeight="1">
      <c r="A12" s="11"/>
      <c r="B12" s="11" t="s">
        <v>29</v>
      </c>
      <c r="C12" s="11"/>
      <c r="D12" s="11"/>
      <c r="E12" s="22"/>
      <c r="F12" s="22"/>
      <c r="G12" s="22"/>
      <c r="H12" s="22"/>
      <c r="I12" s="22"/>
      <c r="J12" s="22"/>
      <c r="K12" s="27"/>
      <c r="L12" s="27"/>
      <c r="M12" s="27"/>
      <c r="N12" s="27"/>
      <c r="O12" s="28"/>
      <c r="P12" s="28"/>
      <c r="Q12" s="13"/>
      <c r="R12" s="11" t="s">
        <v>36</v>
      </c>
      <c r="S12" s="10"/>
    </row>
    <row r="13" spans="1:19" s="7" customFormat="1" ht="21" customHeight="1">
      <c r="A13" s="11" t="s">
        <v>40</v>
      </c>
      <c r="B13" s="11"/>
      <c r="C13" s="11"/>
      <c r="D13" s="11"/>
      <c r="E13" s="22">
        <v>375</v>
      </c>
      <c r="F13" s="22">
        <v>210</v>
      </c>
      <c r="G13" s="22">
        <v>165</v>
      </c>
      <c r="H13" s="22">
        <f t="shared" si="3"/>
        <v>383</v>
      </c>
      <c r="I13" s="22">
        <v>227</v>
      </c>
      <c r="J13" s="22">
        <v>156</v>
      </c>
      <c r="K13" s="27">
        <v>70.148134153162374</v>
      </c>
      <c r="L13" s="27">
        <v>80.466861064384986</v>
      </c>
      <c r="M13" s="27">
        <v>60.305695050547136</v>
      </c>
      <c r="N13" s="27">
        <v>72.232395946687589</v>
      </c>
      <c r="O13" s="28">
        <v>87.819409250053198</v>
      </c>
      <c r="P13" s="28">
        <v>57.40612626403874</v>
      </c>
      <c r="Q13" s="13"/>
      <c r="R13" s="11" t="s">
        <v>12</v>
      </c>
      <c r="S13" s="10"/>
    </row>
    <row r="14" spans="1:19" s="7" customFormat="1" ht="21" customHeight="1">
      <c r="A14" s="11" t="s">
        <v>7</v>
      </c>
      <c r="B14" s="14"/>
      <c r="C14" s="14"/>
      <c r="D14" s="14"/>
      <c r="E14" s="22">
        <v>228</v>
      </c>
      <c r="F14" s="22">
        <v>129</v>
      </c>
      <c r="G14" s="22">
        <v>99</v>
      </c>
      <c r="H14" s="22">
        <f t="shared" si="3"/>
        <v>242</v>
      </c>
      <c r="I14" s="22">
        <v>134</v>
      </c>
      <c r="J14" s="22">
        <v>108</v>
      </c>
      <c r="K14" s="27">
        <v>42.650065565122723</v>
      </c>
      <c r="L14" s="27">
        <v>49.42964322526506</v>
      </c>
      <c r="M14" s="27">
        <v>36.183417030328279</v>
      </c>
      <c r="N14" s="27">
        <v>45.640312843598949</v>
      </c>
      <c r="O14" s="28">
        <v>51.840532332630524</v>
      </c>
      <c r="P14" s="28">
        <v>39.742702798180666</v>
      </c>
      <c r="Q14" s="13"/>
      <c r="R14" s="11" t="s">
        <v>13</v>
      </c>
      <c r="S14" s="10"/>
    </row>
    <row r="15" spans="1:19" s="7" customFormat="1" ht="21" customHeight="1">
      <c r="A15" s="11" t="s">
        <v>24</v>
      </c>
      <c r="B15" s="14"/>
      <c r="C15" s="14"/>
      <c r="D15" s="14"/>
      <c r="E15" s="22">
        <v>512</v>
      </c>
      <c r="F15" s="22">
        <v>311</v>
      </c>
      <c r="G15" s="22">
        <v>201</v>
      </c>
      <c r="H15" s="22">
        <f t="shared" si="3"/>
        <v>515</v>
      </c>
      <c r="I15" s="22">
        <v>321</v>
      </c>
      <c r="J15" s="22">
        <v>194</v>
      </c>
      <c r="K15" s="27">
        <v>95.775585830451021</v>
      </c>
      <c r="L15" s="27">
        <v>119.16758948106538</v>
      </c>
      <c r="M15" s="27">
        <v>73.463301243393786</v>
      </c>
      <c r="N15" s="27">
        <v>97.127112043196107</v>
      </c>
      <c r="O15" s="28">
        <v>124.18515581174923</v>
      </c>
      <c r="P15" s="28">
        <v>71.389669841176385</v>
      </c>
      <c r="Q15" s="13"/>
      <c r="R15" s="11" t="s">
        <v>14</v>
      </c>
      <c r="S15" s="10"/>
    </row>
    <row r="16" spans="1:19" s="7" customFormat="1" ht="21" customHeight="1">
      <c r="A16" s="11" t="s">
        <v>8</v>
      </c>
      <c r="B16" s="11"/>
      <c r="C16" s="11"/>
      <c r="D16" s="11"/>
      <c r="E16" s="22">
        <v>147</v>
      </c>
      <c r="F16" s="22">
        <v>59</v>
      </c>
      <c r="G16" s="22">
        <v>88</v>
      </c>
      <c r="H16" s="22">
        <f t="shared" si="3"/>
        <v>127</v>
      </c>
      <c r="I16" s="22">
        <v>65</v>
      </c>
      <c r="J16" s="22">
        <v>62</v>
      </c>
      <c r="K16" s="27">
        <v>27.498068588039651</v>
      </c>
      <c r="L16" s="27">
        <v>22.607356203803402</v>
      </c>
      <c r="M16" s="27">
        <v>32.16303736029181</v>
      </c>
      <c r="N16" s="27">
        <v>23.951734426186224</v>
      </c>
      <c r="O16" s="28">
        <v>25.146526877768537</v>
      </c>
      <c r="P16" s="28">
        <v>22.815255310066679</v>
      </c>
      <c r="Q16" s="13"/>
      <c r="R16" s="11" t="s">
        <v>15</v>
      </c>
      <c r="S16" s="10"/>
    </row>
    <row r="17" spans="1:19" s="7" customFormat="1" ht="21" customHeight="1">
      <c r="A17" s="11" t="s">
        <v>9</v>
      </c>
      <c r="B17" s="14"/>
      <c r="C17" s="14"/>
      <c r="D17" s="14"/>
      <c r="E17" s="22">
        <v>109</v>
      </c>
      <c r="F17" s="22">
        <v>65</v>
      </c>
      <c r="G17" s="22">
        <v>44</v>
      </c>
      <c r="H17" s="22">
        <f t="shared" si="3"/>
        <v>114</v>
      </c>
      <c r="I17" s="22">
        <v>75</v>
      </c>
      <c r="J17" s="22">
        <v>39</v>
      </c>
      <c r="K17" s="27">
        <v>20.389724327185863</v>
      </c>
      <c r="L17" s="27">
        <v>24.906409377071544</v>
      </c>
      <c r="M17" s="27">
        <v>16.081518680145905</v>
      </c>
      <c r="N17" s="27">
        <v>21.499982083348264</v>
      </c>
      <c r="O17" s="28">
        <v>29.015223320502155</v>
      </c>
      <c r="P17" s="28">
        <v>14.351531566009685</v>
      </c>
      <c r="Q17" s="13"/>
      <c r="R17" s="11" t="s">
        <v>16</v>
      </c>
      <c r="S17" s="10"/>
    </row>
    <row r="18" spans="1:19" s="7" customFormat="1" ht="21" customHeight="1">
      <c r="A18" s="11" t="s">
        <v>30</v>
      </c>
      <c r="B18" s="14"/>
      <c r="C18" s="14"/>
      <c r="D18" s="14"/>
      <c r="E18" s="22">
        <v>29</v>
      </c>
      <c r="F18" s="22">
        <v>25</v>
      </c>
      <c r="G18" s="22">
        <v>4</v>
      </c>
      <c r="H18" s="22">
        <f t="shared" si="3"/>
        <v>33</v>
      </c>
      <c r="I18" s="22">
        <v>25</v>
      </c>
      <c r="J18" s="22">
        <v>8</v>
      </c>
      <c r="K18" s="27">
        <v>5.4247890411778901</v>
      </c>
      <c r="L18" s="27">
        <v>9.5793882219505928</v>
      </c>
      <c r="M18" s="27">
        <v>1.4619562436496276</v>
      </c>
      <c r="N18" s="27">
        <v>6.2236790241271294</v>
      </c>
      <c r="O18" s="28">
        <v>9.6717411068340517</v>
      </c>
      <c r="P18" s="28">
        <v>2.9439039109763456</v>
      </c>
      <c r="Q18" s="13"/>
      <c r="R18" s="11" t="s">
        <v>31</v>
      </c>
      <c r="S18" s="10"/>
    </row>
    <row r="19" spans="1:19" s="7" customFormat="1" ht="21" customHeight="1">
      <c r="A19" s="11" t="s">
        <v>32</v>
      </c>
      <c r="B19" s="14"/>
      <c r="C19" s="14"/>
      <c r="D19" s="14"/>
      <c r="E19" s="22">
        <v>73</v>
      </c>
      <c r="F19" s="22">
        <v>33</v>
      </c>
      <c r="G19" s="22">
        <v>40</v>
      </c>
      <c r="H19" s="22">
        <f t="shared" si="3"/>
        <v>65</v>
      </c>
      <c r="I19" s="22">
        <v>25</v>
      </c>
      <c r="J19" s="22">
        <v>40</v>
      </c>
      <c r="K19" s="27">
        <v>13.655503448482275</v>
      </c>
      <c r="L19" s="27">
        <v>12.644792452974784</v>
      </c>
      <c r="M19" s="27">
        <v>14.619562436496276</v>
      </c>
      <c r="N19" s="27">
        <v>12.2587617141898</v>
      </c>
      <c r="O19" s="28">
        <v>9.6717411068340517</v>
      </c>
      <c r="P19" s="28">
        <v>14.719519554881728</v>
      </c>
      <c r="Q19" s="13"/>
      <c r="R19" s="11" t="s">
        <v>33</v>
      </c>
      <c r="S19" s="10"/>
    </row>
    <row r="20" spans="1:19" s="7" customFormat="1" ht="21" customHeight="1">
      <c r="A20" s="11" t="s">
        <v>10</v>
      </c>
      <c r="B20" s="14"/>
      <c r="C20" s="14"/>
      <c r="D20" s="14"/>
      <c r="E20" s="22">
        <v>46</v>
      </c>
      <c r="F20" s="22">
        <v>34</v>
      </c>
      <c r="G20" s="22">
        <v>12</v>
      </c>
      <c r="H20" s="22">
        <f t="shared" si="3"/>
        <v>36</v>
      </c>
      <c r="I20" s="22">
        <v>27</v>
      </c>
      <c r="J20" s="22">
        <v>9</v>
      </c>
      <c r="K20" s="27">
        <v>8.6048377894545851</v>
      </c>
      <c r="L20" s="27">
        <v>13.027967981852807</v>
      </c>
      <c r="M20" s="27">
        <v>4.3858687309488831</v>
      </c>
      <c r="N20" s="27">
        <v>6.7894680263205043</v>
      </c>
      <c r="O20" s="28">
        <v>10.445480395380777</v>
      </c>
      <c r="P20" s="28">
        <v>3.3118918998483888</v>
      </c>
      <c r="Q20" s="13"/>
      <c r="R20" s="11" t="s">
        <v>17</v>
      </c>
      <c r="S20" s="10"/>
    </row>
    <row r="21" spans="1:19" s="7" customFormat="1" ht="21" customHeight="1">
      <c r="A21" s="20" t="s">
        <v>22</v>
      </c>
      <c r="B21" s="20"/>
      <c r="C21" s="20"/>
      <c r="D21" s="20"/>
      <c r="E21" s="22">
        <v>15</v>
      </c>
      <c r="F21" s="22">
        <v>10</v>
      </c>
      <c r="G21" s="22">
        <v>5</v>
      </c>
      <c r="H21" s="22">
        <f t="shared" si="3"/>
        <v>22</v>
      </c>
      <c r="I21" s="22">
        <v>12</v>
      </c>
      <c r="J21" s="22">
        <v>10</v>
      </c>
      <c r="K21" s="27">
        <v>2.8059253661264947</v>
      </c>
      <c r="L21" s="27">
        <v>3.8317552887802373</v>
      </c>
      <c r="M21" s="27">
        <v>1.8274453045620345</v>
      </c>
      <c r="N21" s="27">
        <v>4.1491193494180862</v>
      </c>
      <c r="O21" s="28">
        <v>4.6424357312803455</v>
      </c>
      <c r="P21" s="28">
        <v>3.679879888720432</v>
      </c>
      <c r="Q21" s="13"/>
      <c r="R21" s="20" t="s">
        <v>23</v>
      </c>
    </row>
    <row r="22" spans="1:19" s="7" customFormat="1" ht="21" customHeight="1">
      <c r="A22" s="15" t="s">
        <v>2</v>
      </c>
      <c r="B22" s="15"/>
      <c r="C22" s="15"/>
      <c r="D22" s="15"/>
      <c r="E22" s="24">
        <v>2403</v>
      </c>
      <c r="F22" s="23">
        <v>1197</v>
      </c>
      <c r="G22" s="23">
        <v>1206</v>
      </c>
      <c r="H22" s="24">
        <f t="shared" si="3"/>
        <v>2833</v>
      </c>
      <c r="I22" s="23">
        <v>1452</v>
      </c>
      <c r="J22" s="23">
        <v>1381</v>
      </c>
      <c r="K22" s="29">
        <v>449.50924365346447</v>
      </c>
      <c r="L22" s="30">
        <v>458.66110806699442</v>
      </c>
      <c r="M22" s="30">
        <v>440.77980746036269</v>
      </c>
      <c r="N22" s="30">
        <v>534.29341440461076</v>
      </c>
      <c r="O22" s="29">
        <v>561.7347234849218</v>
      </c>
      <c r="P22" s="29">
        <v>508.1914126322917</v>
      </c>
      <c r="Q22" s="17"/>
      <c r="R22" s="15" t="s">
        <v>3</v>
      </c>
    </row>
    <row r="23" spans="1:19" s="7" customFormat="1" ht="8.25" customHeight="1">
      <c r="A23" s="10"/>
      <c r="B23" s="10"/>
      <c r="C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s="7" customFormat="1" ht="17.25" customHeight="1">
      <c r="A24" s="19" t="s">
        <v>38</v>
      </c>
      <c r="C24" s="18" t="s">
        <v>42</v>
      </c>
      <c r="D24" s="18"/>
      <c r="E24" s="10"/>
      <c r="F24" s="10"/>
      <c r="G24" s="10"/>
      <c r="H24" s="10"/>
      <c r="I24" s="10"/>
      <c r="J24" s="10"/>
      <c r="K24" s="10" t="s">
        <v>43</v>
      </c>
      <c r="L24" s="10"/>
      <c r="M24" s="10"/>
      <c r="N24" s="10"/>
      <c r="O24" s="10"/>
      <c r="P24" s="10"/>
      <c r="Q24" s="10"/>
      <c r="R24" s="10"/>
      <c r="S24" s="10"/>
    </row>
    <row r="25" spans="1:19" s="7" customFormat="1" ht="18" customHeight="1"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9" spans="1:19">
      <c r="N29" s="33"/>
    </row>
  </sheetData>
  <mergeCells count="12">
    <mergeCell ref="Q3:R7"/>
    <mergeCell ref="A3:D7"/>
    <mergeCell ref="A9:D9"/>
    <mergeCell ref="E4:J4"/>
    <mergeCell ref="K4:P4"/>
    <mergeCell ref="E3:J3"/>
    <mergeCell ref="K3:P3"/>
    <mergeCell ref="A8:D8"/>
    <mergeCell ref="E5:G5"/>
    <mergeCell ref="H5:J5"/>
    <mergeCell ref="K5:M5"/>
    <mergeCell ref="N5:P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2022-10-07T06:12:23Z</cp:lastPrinted>
  <dcterms:created xsi:type="dcterms:W3CDTF">2004-08-16T17:13:42Z</dcterms:created>
  <dcterms:modified xsi:type="dcterms:W3CDTF">2022-11-09T07:21:35Z</dcterms:modified>
</cp:coreProperties>
</file>