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2.ตาราง 12\"/>
    </mc:Choice>
  </mc:AlternateContent>
  <bookViews>
    <workbookView xWindow="0" yWindow="0" windowWidth="21600" windowHeight="9660"/>
  </bookViews>
  <sheets>
    <sheet name="T-12.3" sheetId="1" r:id="rId1"/>
  </sheets>
  <definedNames>
    <definedName name="_xlnm.Print_Area" localSheetId="0">'T-12.3'!$A$1:$M$33</definedName>
  </definedNames>
  <calcPr calcId="162913"/>
</workbook>
</file>

<file path=xl/calcChain.xml><?xml version="1.0" encoding="utf-8"?>
<calcChain xmlns="http://schemas.openxmlformats.org/spreadsheetml/2006/main">
  <c r="G7" i="1" l="1"/>
  <c r="I8" i="1" l="1"/>
  <c r="I9" i="1"/>
  <c r="I13" i="1"/>
  <c r="I14" i="1"/>
  <c r="I21" i="1"/>
  <c r="I22" i="1"/>
  <c r="I29" i="1"/>
  <c r="H29" i="1"/>
  <c r="H28" i="1"/>
  <c r="H24" i="1"/>
  <c r="H22" i="1"/>
  <c r="H18" i="1"/>
  <c r="H15" i="1"/>
  <c r="H14" i="1"/>
  <c r="H10" i="1"/>
  <c r="H8" i="1"/>
  <c r="H7" i="1" l="1"/>
  <c r="I7" i="1"/>
</calcChain>
</file>

<file path=xl/sharedStrings.xml><?xml version="1.0" encoding="utf-8"?>
<sst xmlns="http://schemas.openxmlformats.org/spreadsheetml/2006/main" count="100" uniqueCount="67">
  <si>
    <t>ตาราง</t>
  </si>
  <si>
    <t>Total</t>
  </si>
  <si>
    <t>ประเภทอุตสาหกรรม</t>
  </si>
  <si>
    <t>รวมยอด</t>
  </si>
  <si>
    <t>อัตราการเปลี่ยนแปลง</t>
  </si>
  <si>
    <t>สิ่งทอ</t>
  </si>
  <si>
    <t>ผลิตภัณฑ์โลหะ</t>
  </si>
  <si>
    <t>Food</t>
  </si>
  <si>
    <t>Furniture</t>
  </si>
  <si>
    <t>Printing</t>
  </si>
  <si>
    <t>Table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</si>
  <si>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</si>
  <si>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</si>
  <si>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</si>
  <si>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   ที่มา:   </t>
  </si>
  <si>
    <t>Percentage change (%)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</si>
  <si>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</si>
  <si>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</si>
  <si>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Note:  Industrial establishment is mean factory, building or vehicle used machinery </t>
  </si>
  <si>
    <t>ผลิตภัณฑ์จากพืช</t>
  </si>
  <si>
    <t>อุตสาหกรรมอาหาร</t>
  </si>
  <si>
    <t>อุตสาหกรรมเครื่องดื่ม</t>
  </si>
  <si>
    <t>อุตสาหกรรมเครื่องแต่งกายยกเว้นรองเท้า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</si>
  <si>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</si>
  <si>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</si>
  <si>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หรืออโลหะอื่น</t>
  </si>
  <si>
    <t>การพิมพ์ การเย็บเล่ม ทำปกหรือการทำแม่พิมพ์</t>
  </si>
  <si>
    <t>ผลิตกระดาษและผลิตภัณฑ์กระดาษ</t>
  </si>
  <si>
    <t>เคมีภัณฑ์และผลิตภัณฑ์เคมี</t>
  </si>
  <si>
    <t>ผลิตภัณฑ์จากปิโตรเลียม</t>
  </si>
  <si>
    <t>ยางและผลิตภัณฑ์ยาง</t>
  </si>
  <si>
    <t>ผลิตภัณฑ์พลาสติก</t>
  </si>
  <si>
    <t>ผลิตภัณฑ์อโลหะ</t>
  </si>
  <si>
    <t>ผลิตภัณฑ์โลหะขั้นมูลฐาน</t>
  </si>
  <si>
    <t>ผลิตภัณฑ์เครื่องจักร และเครื่องกล</t>
  </si>
  <si>
    <t>ผลิตยานพาหนะและอุปกรณ์ รวมทั้งการซ่อมยานพาหนะและอุปกรณ์</t>
  </si>
  <si>
    <t>การผลิตอื่นๆ</t>
  </si>
  <si>
    <t>Beverage</t>
  </si>
  <si>
    <t>Textile</t>
  </si>
  <si>
    <t>Wearing Apparel</t>
  </si>
  <si>
    <t>Leather products &amp; Footwear</t>
  </si>
  <si>
    <t>Chemical &amp; Chemical products</t>
  </si>
  <si>
    <t>Petroleum products</t>
  </si>
  <si>
    <t>Rubber products</t>
  </si>
  <si>
    <t>Plastic products</t>
  </si>
  <si>
    <t>Non-metal products</t>
  </si>
  <si>
    <t>Basic metal products</t>
  </si>
  <si>
    <t>Fabricated products</t>
  </si>
  <si>
    <t xml:space="preserve">Machinery </t>
  </si>
  <si>
    <t>Electrical Machinery and Supplies</t>
  </si>
  <si>
    <t>Other Manufacturing Industries</t>
  </si>
  <si>
    <t>Wood and Wood products</t>
  </si>
  <si>
    <t>Paper and Paper products</t>
  </si>
  <si>
    <t xml:space="preserve">ผลิตภัณฑ์เครื่องใช้ไฟฟ้าและอุปกรณ์ </t>
  </si>
  <si>
    <t xml:space="preserve">              from 50 horsepower or the equivalent 50 horsepower or employees from 50 </t>
  </si>
  <si>
    <t xml:space="preserve">              or more people to used the machinery or not tp operate Industrial establishment . </t>
  </si>
  <si>
    <t>Basic agro-Industry</t>
  </si>
  <si>
    <t xml:space="preserve">Production, maintenance and </t>
  </si>
  <si>
    <t xml:space="preserve">  repair motor vechicles</t>
  </si>
  <si>
    <t>(2019)</t>
  </si>
  <si>
    <t>(2020)</t>
  </si>
  <si>
    <t>-</t>
  </si>
  <si>
    <t>สำนักงานอุตสาหกรรมจังหวัดพิจิตร</t>
  </si>
  <si>
    <t xml:space="preserve">  Source:  Phichit Provincial  Industrial Office</t>
  </si>
  <si>
    <t>(2021)</t>
  </si>
  <si>
    <t>สถานประกอบการอุตสาหกรรม จำแนกตามประเภทอุตสาหกรรม พ.ศ. 2562 - 2564</t>
  </si>
  <si>
    <t>Industrial Establishment by Type of Industries: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</si>
</sst>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/>
    <xf numFmtId="0" fontId="8" fillId="0" borderId="0" xfId="0" applyFont="1"/>
    <xf numFmtId="0" fontId="7" fillId="0" borderId="4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right" vertical="center" indent="2"/>
    </xf>
    <xf numFmtId="188" fontId="7" fillId="0" borderId="4" xfId="0" applyNumberFormat="1" applyFont="1" applyBorder="1" applyAlignment="1">
      <alignment horizontal="right" vertical="center" indent="2"/>
    </xf>
    <xf numFmtId="188" fontId="7" fillId="0" borderId="6" xfId="0" applyNumberFormat="1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  <xf numFmtId="0" fontId="7" fillId="0" borderId="6" xfId="0" applyFont="1" applyBorder="1" applyAlignment="1">
      <alignment horizontal="right" vertical="center" indent="2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</xdr:colOff>
      <xdr:row>29</xdr:row>
      <xdr:rowOff>192640</xdr:rowOff>
    </xdr:from>
    <xdr:to>
      <xdr:col>12</xdr:col>
      <xdr:colOff>271833</xdr:colOff>
      <xdr:row>33</xdr:row>
      <xdr:rowOff>23268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1CF24FB-604A-4995-863C-D6F6DC63CFB6}"/>
            </a:ext>
          </a:extLst>
        </xdr:cNvPr>
        <xdr:cNvGrpSpPr/>
      </xdr:nvGrpSpPr>
      <xdr:grpSpPr>
        <a:xfrm>
          <a:off x="9770913" y="5896938"/>
          <a:ext cx="464712" cy="676105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88C68BBB-5341-45DE-A5CB-E8F6F14EA14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24CD8FD-4087-4C01-BCA2-FBF20EFEEF1B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7"/>
  <sheetViews>
    <sheetView showGridLines="0" tabSelected="1" topLeftCell="A4" zoomScale="89" zoomScaleNormal="89" workbookViewId="0">
      <selection activeCell="K30" sqref="K30"/>
    </sheetView>
  </sheetViews>
  <sheetFormatPr defaultColWidth="9.09765625" defaultRowHeight="21.75"/>
  <cols>
    <col min="1" max="1" width="1.69921875" style="15" customWidth="1"/>
    <col min="2" max="2" width="4.296875" style="15" customWidth="1"/>
    <col min="3" max="3" width="4.19921875" style="15" customWidth="1"/>
    <col min="4" max="4" width="23.796875" style="15" customWidth="1"/>
    <col min="5" max="9" width="9.59765625" style="15" customWidth="1"/>
    <col min="10" max="10" width="1.3984375" style="15" customWidth="1"/>
    <col min="11" max="11" width="19.296875" style="1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65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10</v>
      </c>
      <c r="C2" s="2">
        <v>12.3</v>
      </c>
      <c r="D2" s="1" t="s">
        <v>66</v>
      </c>
      <c r="E2" s="4"/>
      <c r="F2" s="4"/>
      <c r="G2" s="4"/>
      <c r="H2" s="4"/>
      <c r="I2" s="4"/>
      <c r="J2" s="4"/>
      <c r="K2" s="4"/>
    </row>
    <row r="3" spans="1:12" s="9" customFormat="1" ht="15" customHeight="1">
      <c r="A3" s="7"/>
      <c r="B3" s="7"/>
      <c r="C3" s="7"/>
      <c r="D3" s="7"/>
      <c r="E3" s="18"/>
      <c r="F3" s="24"/>
      <c r="G3" s="18"/>
      <c r="H3" s="48" t="s">
        <v>4</v>
      </c>
      <c r="I3" s="50"/>
      <c r="J3" s="25"/>
      <c r="K3" s="7"/>
      <c r="L3" s="8"/>
    </row>
    <row r="4" spans="1:12" s="9" customFormat="1" ht="15" customHeight="1">
      <c r="A4" s="53" t="s">
        <v>2</v>
      </c>
      <c r="B4" s="53"/>
      <c r="C4" s="53"/>
      <c r="D4" s="54"/>
      <c r="E4" s="45">
        <v>2562</v>
      </c>
      <c r="F4" s="45">
        <v>2563</v>
      </c>
      <c r="G4" s="35">
        <v>2564</v>
      </c>
      <c r="H4" s="49" t="s">
        <v>15</v>
      </c>
      <c r="I4" s="51"/>
      <c r="J4" s="52" t="s">
        <v>11</v>
      </c>
      <c r="K4" s="53"/>
      <c r="L4" s="8"/>
    </row>
    <row r="5" spans="1:12" s="9" customFormat="1" ht="15" customHeight="1">
      <c r="A5" s="53"/>
      <c r="B5" s="53"/>
      <c r="C5" s="53"/>
      <c r="D5" s="54"/>
      <c r="E5" s="36" t="s">
        <v>59</v>
      </c>
      <c r="F5" s="36" t="s">
        <v>60</v>
      </c>
      <c r="G5" s="36" t="s">
        <v>64</v>
      </c>
      <c r="H5" s="45">
        <v>2563</v>
      </c>
      <c r="I5" s="35">
        <v>2564</v>
      </c>
      <c r="J5" s="52"/>
      <c r="K5" s="53"/>
      <c r="L5" s="8"/>
    </row>
    <row r="6" spans="1:12" s="9" customFormat="1" ht="15" customHeight="1">
      <c r="A6" s="10"/>
      <c r="B6" s="10"/>
      <c r="C6" s="10"/>
      <c r="D6" s="10"/>
      <c r="E6" s="27"/>
      <c r="F6" s="44"/>
      <c r="G6" s="26"/>
      <c r="H6" s="37" t="s">
        <v>60</v>
      </c>
      <c r="I6" s="37" t="s">
        <v>64</v>
      </c>
      <c r="J6" s="26"/>
      <c r="K6" s="10"/>
      <c r="L6" s="8"/>
    </row>
    <row r="7" spans="1:12" s="8" customFormat="1" ht="18" customHeight="1">
      <c r="A7" s="46" t="s">
        <v>3</v>
      </c>
      <c r="B7" s="46"/>
      <c r="C7" s="46"/>
      <c r="D7" s="47"/>
      <c r="E7" s="41">
        <v>293</v>
      </c>
      <c r="F7" s="41">
        <v>322</v>
      </c>
      <c r="G7" s="41">
        <f>SUM(G8:G29)</f>
        <v>328</v>
      </c>
      <c r="H7" s="38">
        <f>(F7-E7)*100/E7</f>
        <v>9.8976109215017072</v>
      </c>
      <c r="I7" s="38">
        <f>(G7-F7)*100/F7</f>
        <v>1.8633540372670807</v>
      </c>
      <c r="J7" s="17"/>
      <c r="K7" s="19" t="s">
        <v>1</v>
      </c>
    </row>
    <row r="8" spans="1:12" s="13" customFormat="1" ht="15" customHeight="1">
      <c r="A8" s="28"/>
      <c r="B8" s="12" t="s">
        <v>19</v>
      </c>
      <c r="C8" s="28"/>
      <c r="D8" s="29"/>
      <c r="E8" s="42">
        <v>102</v>
      </c>
      <c r="F8" s="42">
        <v>99</v>
      </c>
      <c r="G8" s="42">
        <v>98</v>
      </c>
      <c r="H8" s="39">
        <f t="shared" ref="H8:I29" si="0">(F8-E8)*100/E8</f>
        <v>-2.9411764705882355</v>
      </c>
      <c r="I8" s="39">
        <f t="shared" si="0"/>
        <v>-1.0101010101010102</v>
      </c>
      <c r="J8" s="11"/>
      <c r="K8" s="12" t="s">
        <v>56</v>
      </c>
    </row>
    <row r="9" spans="1:12" s="13" customFormat="1" ht="15" customHeight="1">
      <c r="A9" s="12"/>
      <c r="B9" s="12" t="s">
        <v>20</v>
      </c>
      <c r="C9" s="12"/>
      <c r="D9" s="30"/>
      <c r="E9" s="42">
        <v>19</v>
      </c>
      <c r="F9" s="42">
        <v>19</v>
      </c>
      <c r="G9" s="42">
        <v>20</v>
      </c>
      <c r="H9" s="39" t="s">
        <v>61</v>
      </c>
      <c r="I9" s="39">
        <f t="shared" si="0"/>
        <v>5.2631578947368425</v>
      </c>
      <c r="J9" s="11"/>
      <c r="K9" s="12" t="s">
        <v>7</v>
      </c>
    </row>
    <row r="10" spans="1:12" s="13" customFormat="1" ht="15" customHeight="1">
      <c r="A10" s="12"/>
      <c r="B10" s="12" t="s">
        <v>21</v>
      </c>
      <c r="C10" s="12"/>
      <c r="D10" s="30"/>
      <c r="E10" s="42">
        <v>5</v>
      </c>
      <c r="F10" s="42">
        <v>6</v>
      </c>
      <c r="G10" s="42">
        <v>6</v>
      </c>
      <c r="H10" s="39">
        <f t="shared" si="0"/>
        <v>20</v>
      </c>
      <c r="I10" s="39" t="s">
        <v>61</v>
      </c>
      <c r="J10" s="11"/>
      <c r="K10" s="12" t="s">
        <v>37</v>
      </c>
    </row>
    <row r="11" spans="1:12" s="13" customFormat="1" ht="15" customHeight="1">
      <c r="A11" s="12"/>
      <c r="B11" s="12" t="s">
        <v>5</v>
      </c>
      <c r="C11" s="12"/>
      <c r="D11" s="30"/>
      <c r="E11" s="42">
        <v>2</v>
      </c>
      <c r="F11" s="42">
        <v>2</v>
      </c>
      <c r="G11" s="42">
        <v>2</v>
      </c>
      <c r="H11" s="39" t="s">
        <v>61</v>
      </c>
      <c r="I11" s="39" t="s">
        <v>61</v>
      </c>
      <c r="J11" s="11"/>
      <c r="K11" s="12" t="s">
        <v>38</v>
      </c>
    </row>
    <row r="12" spans="1:12" s="13" customFormat="1" ht="15" customHeight="1">
      <c r="A12" s="12"/>
      <c r="B12" s="12" t="s">
        <v>22</v>
      </c>
      <c r="C12" s="12"/>
      <c r="D12" s="30"/>
      <c r="E12" s="42">
        <v>3</v>
      </c>
      <c r="F12" s="42">
        <v>3</v>
      </c>
      <c r="G12" s="42">
        <v>3</v>
      </c>
      <c r="H12" s="39" t="s">
        <v>61</v>
      </c>
      <c r="I12" s="39" t="s">
        <v>61</v>
      </c>
      <c r="J12" s="11"/>
      <c r="K12" s="12" t="s">
        <v>39</v>
      </c>
    </row>
    <row r="13" spans="1:12" s="13" customFormat="1" ht="15" customHeight="1">
      <c r="A13" s="12"/>
      <c r="B13" s="12" t="s">
        <v>23</v>
      </c>
      <c r="C13" s="12"/>
      <c r="D13" s="30"/>
      <c r="E13" s="42">
        <v>1</v>
      </c>
      <c r="F13" s="42">
        <v>1</v>
      </c>
      <c r="G13" s="42">
        <v>1</v>
      </c>
      <c r="H13" s="39" t="s">
        <v>61</v>
      </c>
      <c r="I13" s="39">
        <f t="shared" si="0"/>
        <v>0</v>
      </c>
      <c r="J13" s="11"/>
      <c r="K13" s="12" t="s">
        <v>40</v>
      </c>
    </row>
    <row r="14" spans="1:12" s="13" customFormat="1" ht="15" customHeight="1">
      <c r="A14" s="12"/>
      <c r="B14" s="12" t="s">
        <v>24</v>
      </c>
      <c r="C14" s="12"/>
      <c r="D14" s="30"/>
      <c r="E14" s="42">
        <v>12</v>
      </c>
      <c r="F14" s="42">
        <v>14</v>
      </c>
      <c r="G14" s="42">
        <v>15</v>
      </c>
      <c r="H14" s="39">
        <f t="shared" si="0"/>
        <v>16.666666666666668</v>
      </c>
      <c r="I14" s="39">
        <f t="shared" si="0"/>
        <v>7.1428571428571432</v>
      </c>
      <c r="J14" s="11"/>
      <c r="K14" s="12" t="s">
        <v>51</v>
      </c>
    </row>
    <row r="15" spans="1:12" s="13" customFormat="1" ht="15" customHeight="1">
      <c r="A15" s="12"/>
      <c r="B15" s="12" t="s">
        <v>25</v>
      </c>
      <c r="C15" s="12"/>
      <c r="D15" s="30"/>
      <c r="E15" s="42">
        <v>7</v>
      </c>
      <c r="F15" s="42">
        <v>8</v>
      </c>
      <c r="G15" s="42">
        <v>8</v>
      </c>
      <c r="H15" s="39">
        <f t="shared" si="0"/>
        <v>14.285714285714286</v>
      </c>
      <c r="I15" s="39" t="s">
        <v>61</v>
      </c>
      <c r="J15" s="11"/>
      <c r="K15" s="12" t="s">
        <v>8</v>
      </c>
    </row>
    <row r="16" spans="1:12" s="13" customFormat="1" ht="15" customHeight="1">
      <c r="A16" s="12"/>
      <c r="B16" s="12" t="s">
        <v>27</v>
      </c>
      <c r="C16" s="12"/>
      <c r="D16" s="30"/>
      <c r="E16" s="42">
        <v>5</v>
      </c>
      <c r="F16" s="42">
        <v>5</v>
      </c>
      <c r="G16" s="42">
        <v>5</v>
      </c>
      <c r="H16" s="39" t="s">
        <v>61</v>
      </c>
      <c r="I16" s="39" t="s">
        <v>61</v>
      </c>
      <c r="J16" s="11"/>
      <c r="K16" s="12" t="s">
        <v>52</v>
      </c>
    </row>
    <row r="17" spans="1:11" s="13" customFormat="1" ht="15" customHeight="1">
      <c r="A17" s="12"/>
      <c r="B17" s="12" t="s">
        <v>26</v>
      </c>
      <c r="C17" s="12"/>
      <c r="D17" s="30"/>
      <c r="E17" s="42" t="s">
        <v>61</v>
      </c>
      <c r="F17" s="42" t="s">
        <v>61</v>
      </c>
      <c r="G17" s="42" t="s">
        <v>61</v>
      </c>
      <c r="H17" s="39" t="s">
        <v>61</v>
      </c>
      <c r="I17" s="39" t="s">
        <v>61</v>
      </c>
      <c r="J17" s="11"/>
      <c r="K17" s="12" t="s">
        <v>9</v>
      </c>
    </row>
    <row r="18" spans="1:11" s="13" customFormat="1" ht="15" customHeight="1">
      <c r="A18" s="12"/>
      <c r="B18" s="12" t="s">
        <v>28</v>
      </c>
      <c r="C18" s="12"/>
      <c r="D18" s="30"/>
      <c r="E18" s="42">
        <v>6</v>
      </c>
      <c r="F18" s="42">
        <v>7</v>
      </c>
      <c r="G18" s="42">
        <v>7</v>
      </c>
      <c r="H18" s="39">
        <f t="shared" si="0"/>
        <v>16.666666666666668</v>
      </c>
      <c r="I18" s="39" t="s">
        <v>61</v>
      </c>
      <c r="J18" s="11"/>
      <c r="K18" s="12" t="s">
        <v>41</v>
      </c>
    </row>
    <row r="19" spans="1:11" s="13" customFormat="1" ht="15" customHeight="1">
      <c r="A19" s="12"/>
      <c r="B19" s="12" t="s">
        <v>29</v>
      </c>
      <c r="C19" s="12"/>
      <c r="D19" s="30"/>
      <c r="E19" s="42">
        <v>9</v>
      </c>
      <c r="F19" s="42">
        <v>9</v>
      </c>
      <c r="G19" s="42">
        <v>9</v>
      </c>
      <c r="H19" s="39" t="s">
        <v>61</v>
      </c>
      <c r="I19" s="39" t="s">
        <v>61</v>
      </c>
      <c r="J19" s="11"/>
      <c r="K19" s="12" t="s">
        <v>42</v>
      </c>
    </row>
    <row r="20" spans="1:11" s="13" customFormat="1" ht="15" customHeight="1">
      <c r="A20" s="12"/>
      <c r="B20" s="12" t="s">
        <v>30</v>
      </c>
      <c r="C20" s="12"/>
      <c r="D20" s="30"/>
      <c r="E20" s="42" t="s">
        <v>61</v>
      </c>
      <c r="F20" s="42" t="s">
        <v>61</v>
      </c>
      <c r="G20" s="42" t="s">
        <v>61</v>
      </c>
      <c r="H20" s="39" t="s">
        <v>61</v>
      </c>
      <c r="I20" s="39" t="s">
        <v>61</v>
      </c>
      <c r="J20" s="11"/>
      <c r="K20" s="12" t="s">
        <v>43</v>
      </c>
    </row>
    <row r="21" spans="1:11" s="13" customFormat="1" ht="15" customHeight="1">
      <c r="A21" s="12"/>
      <c r="B21" s="12" t="s">
        <v>31</v>
      </c>
      <c r="C21" s="12"/>
      <c r="D21" s="30"/>
      <c r="E21" s="42">
        <v>9</v>
      </c>
      <c r="F21" s="42">
        <v>9</v>
      </c>
      <c r="G21" s="42">
        <v>8</v>
      </c>
      <c r="H21" s="39" t="s">
        <v>61</v>
      </c>
      <c r="I21" s="39">
        <f t="shared" si="0"/>
        <v>-11.111111111111111</v>
      </c>
      <c r="J21" s="11"/>
      <c r="K21" s="12" t="s">
        <v>44</v>
      </c>
    </row>
    <row r="22" spans="1:11" s="13" customFormat="1" ht="15" customHeight="1">
      <c r="A22" s="12"/>
      <c r="B22" s="12" t="s">
        <v>32</v>
      </c>
      <c r="C22" s="12"/>
      <c r="D22" s="30"/>
      <c r="E22" s="42">
        <v>64</v>
      </c>
      <c r="F22" s="42">
        <v>62</v>
      </c>
      <c r="G22" s="42">
        <v>65</v>
      </c>
      <c r="H22" s="39">
        <f t="shared" si="0"/>
        <v>-3.125</v>
      </c>
      <c r="I22" s="39">
        <f t="shared" si="0"/>
        <v>4.838709677419355</v>
      </c>
      <c r="J22" s="11"/>
      <c r="K22" s="12" t="s">
        <v>45</v>
      </c>
    </row>
    <row r="23" spans="1:11" s="13" customFormat="1" ht="15" customHeight="1">
      <c r="A23" s="12"/>
      <c r="B23" s="12" t="s">
        <v>33</v>
      </c>
      <c r="C23" s="12"/>
      <c r="D23" s="30"/>
      <c r="E23" s="42">
        <v>1</v>
      </c>
      <c r="F23" s="42">
        <v>1</v>
      </c>
      <c r="G23" s="42">
        <v>1</v>
      </c>
      <c r="H23" s="39" t="s">
        <v>61</v>
      </c>
      <c r="I23" s="39" t="s">
        <v>61</v>
      </c>
      <c r="J23" s="11"/>
      <c r="K23" s="12" t="s">
        <v>46</v>
      </c>
    </row>
    <row r="24" spans="1:11" s="13" customFormat="1" ht="15" customHeight="1">
      <c r="A24" s="12"/>
      <c r="B24" s="12" t="s">
        <v>6</v>
      </c>
      <c r="C24" s="12"/>
      <c r="D24" s="30"/>
      <c r="E24" s="42">
        <v>19</v>
      </c>
      <c r="F24" s="42">
        <v>20</v>
      </c>
      <c r="G24" s="42">
        <v>20</v>
      </c>
      <c r="H24" s="39">
        <f t="shared" si="0"/>
        <v>5.2631578947368425</v>
      </c>
      <c r="I24" s="39" t="s">
        <v>61</v>
      </c>
      <c r="J24" s="11"/>
      <c r="K24" s="12" t="s">
        <v>47</v>
      </c>
    </row>
    <row r="25" spans="1:11" s="13" customFormat="1" ht="15" customHeight="1">
      <c r="A25" s="12"/>
      <c r="B25" s="12" t="s">
        <v>34</v>
      </c>
      <c r="C25" s="12"/>
      <c r="D25" s="30"/>
      <c r="E25" s="42">
        <v>12</v>
      </c>
      <c r="F25" s="42">
        <v>12</v>
      </c>
      <c r="G25" s="42">
        <v>12</v>
      </c>
      <c r="H25" s="39" t="s">
        <v>61</v>
      </c>
      <c r="I25" s="39" t="s">
        <v>61</v>
      </c>
      <c r="J25" s="11"/>
      <c r="K25" s="12" t="s">
        <v>48</v>
      </c>
    </row>
    <row r="26" spans="1:11" s="13" customFormat="1" ht="15" customHeight="1">
      <c r="A26" s="12"/>
      <c r="B26" s="12" t="s">
        <v>53</v>
      </c>
      <c r="C26" s="12"/>
      <c r="D26" s="30"/>
      <c r="E26" s="42">
        <v>2</v>
      </c>
      <c r="F26" s="42">
        <v>2</v>
      </c>
      <c r="G26" s="42">
        <v>2</v>
      </c>
      <c r="H26" s="39" t="s">
        <v>61</v>
      </c>
      <c r="I26" s="39" t="s">
        <v>61</v>
      </c>
      <c r="J26" s="11"/>
      <c r="K26" s="12" t="s">
        <v>49</v>
      </c>
    </row>
    <row r="27" spans="1:11" s="13" customFormat="1" ht="15" customHeight="1">
      <c r="A27" s="12"/>
      <c r="B27" s="12"/>
      <c r="C27" s="12"/>
      <c r="D27" s="30"/>
      <c r="E27" s="42"/>
      <c r="F27" s="42"/>
      <c r="G27" s="42"/>
      <c r="H27" s="39"/>
      <c r="I27" s="39"/>
      <c r="J27" s="11"/>
      <c r="K27" s="12" t="s">
        <v>57</v>
      </c>
    </row>
    <row r="28" spans="1:11" s="13" customFormat="1" ht="15" customHeight="1">
      <c r="A28" s="12"/>
      <c r="B28" s="12" t="s">
        <v>35</v>
      </c>
      <c r="C28" s="12"/>
      <c r="D28" s="30"/>
      <c r="E28" s="42">
        <v>15</v>
      </c>
      <c r="F28" s="42">
        <v>13</v>
      </c>
      <c r="G28" s="42">
        <v>13</v>
      </c>
      <c r="H28" s="39">
        <f t="shared" si="0"/>
        <v>-13.333333333333334</v>
      </c>
      <c r="I28" s="39" t="s">
        <v>61</v>
      </c>
      <c r="J28" s="11"/>
      <c r="K28" s="12" t="s">
        <v>58</v>
      </c>
    </row>
    <row r="29" spans="1:11" s="13" customFormat="1" ht="15" customHeight="1">
      <c r="A29" s="32"/>
      <c r="B29" s="32" t="s">
        <v>36</v>
      </c>
      <c r="C29" s="32"/>
      <c r="D29" s="33"/>
      <c r="E29" s="43">
        <v>27</v>
      </c>
      <c r="F29" s="43">
        <v>30</v>
      </c>
      <c r="G29" s="43">
        <v>33</v>
      </c>
      <c r="H29" s="40">
        <f t="shared" si="0"/>
        <v>11.111111111111111</v>
      </c>
      <c r="I29" s="40">
        <f t="shared" si="0"/>
        <v>10</v>
      </c>
      <c r="J29" s="34"/>
      <c r="K29" s="32" t="s">
        <v>50</v>
      </c>
    </row>
    <row r="30" spans="1:11" s="22" customFormat="1" ht="16.5" customHeight="1">
      <c r="A30" s="31" t="s">
        <v>12</v>
      </c>
      <c r="B30" s="16"/>
      <c r="C30" s="16" t="s">
        <v>13</v>
      </c>
      <c r="D30" s="14"/>
      <c r="E30" s="23"/>
      <c r="F30" s="23"/>
      <c r="G30" s="16" t="s">
        <v>18</v>
      </c>
      <c r="I30" s="23"/>
      <c r="J30" s="23"/>
      <c r="K30" s="13"/>
    </row>
    <row r="31" spans="1:11" s="22" customFormat="1" ht="15.75" customHeight="1">
      <c r="A31" s="13"/>
      <c r="B31" s="13"/>
      <c r="C31" s="13" t="s">
        <v>16</v>
      </c>
      <c r="D31" s="13"/>
      <c r="E31" s="23"/>
      <c r="F31" s="23"/>
      <c r="G31" s="23" t="s">
        <v>54</v>
      </c>
      <c r="I31" s="23"/>
      <c r="J31" s="23"/>
      <c r="K31" s="13"/>
    </row>
    <row r="32" spans="1:11" s="22" customFormat="1" ht="17.25" customHeight="1">
      <c r="A32" s="13"/>
      <c r="B32" s="13"/>
      <c r="C32" s="13" t="s">
        <v>17</v>
      </c>
      <c r="D32" s="13"/>
      <c r="E32" s="23"/>
      <c r="F32" s="23"/>
      <c r="G32" s="23" t="s">
        <v>55</v>
      </c>
      <c r="I32" s="23"/>
      <c r="J32" s="23"/>
      <c r="K32" s="13"/>
    </row>
    <row r="33" spans="1:12" ht="17.25" customHeight="1">
      <c r="A33" s="23" t="s">
        <v>14</v>
      </c>
      <c r="B33" s="16"/>
      <c r="C33" s="16" t="s">
        <v>62</v>
      </c>
      <c r="D33" s="16"/>
      <c r="E33" s="16"/>
      <c r="F33" s="16"/>
      <c r="G33" s="23" t="s">
        <v>63</v>
      </c>
      <c r="I33" s="14"/>
      <c r="L33" s="15"/>
    </row>
    <row r="34" spans="1:12">
      <c r="A34" s="13"/>
      <c r="B34" s="13"/>
      <c r="C34" s="23"/>
      <c r="D34" s="20"/>
    </row>
    <row r="35" spans="1:12">
      <c r="A35" s="23"/>
      <c r="B35" s="12"/>
      <c r="C35" s="23"/>
      <c r="D35" s="20"/>
    </row>
    <row r="36" spans="1:12">
      <c r="A36" s="23"/>
      <c r="B36" s="12"/>
      <c r="C36" s="23"/>
      <c r="D36" s="20"/>
      <c r="K36" s="21"/>
    </row>
    <row r="37" spans="1:12">
      <c r="C37" s="20"/>
      <c r="D37" s="20"/>
      <c r="K37" s="21"/>
    </row>
  </sheetData>
  <mergeCells count="5">
    <mergeCell ref="A7:D7"/>
    <mergeCell ref="H3:I3"/>
    <mergeCell ref="H4:I4"/>
    <mergeCell ref="J4:K5"/>
    <mergeCell ref="A4:D5"/>
  </mergeCells>
  <phoneticPr fontId="1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2022-10-26T07:25:50Z</cp:lastPrinted>
  <dcterms:created xsi:type="dcterms:W3CDTF">2004-08-20T21:28:46Z</dcterms:created>
  <dcterms:modified xsi:type="dcterms:W3CDTF">2022-11-09T07:54:12Z</dcterms:modified>
</cp:coreProperties>
</file>