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8-2563\"/>
    </mc:Choice>
  </mc:AlternateContent>
  <xr:revisionPtr revIDLastSave="0" documentId="13_ncr:1_{6D464A94-9897-498F-A266-4B795D8D9DBF}" xr6:coauthVersionLast="47" xr6:coauthVersionMax="47" xr10:uidLastSave="{00000000-0000-0000-0000-000000000000}"/>
  <bookViews>
    <workbookView xWindow="-120" yWindow="-120" windowWidth="21840" windowHeight="13140" xr2:uid="{799927BD-CBE4-4DCD-A4DB-F6C5D8702C67}"/>
  </bookViews>
  <sheets>
    <sheet name="T-3-1" sheetId="1" r:id="rId1"/>
    <sheet name="T-3-2" sheetId="3" r:id="rId2"/>
    <sheet name="T-3-3" sheetId="4" r:id="rId3"/>
    <sheet name="T-3-4" sheetId="5" r:id="rId4"/>
  </sheets>
  <definedNames>
    <definedName name="_xlnm.Print_Area" localSheetId="0">'T-3-1'!$A$1:$S$29</definedName>
    <definedName name="_xlnm.Print_Area" localSheetId="1">'T-3-2'!$A$1:$S$27</definedName>
    <definedName name="_xlnm.Print_Area" localSheetId="2">'T-3-3'!$A$1:$S$28</definedName>
    <definedName name="_xlnm.Print_Area" localSheetId="3">'T-3-4'!$A$1:$S$25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5" l="1"/>
  <c r="P14" i="5"/>
  <c r="O14" i="5"/>
  <c r="N14" i="5"/>
  <c r="M14" i="5"/>
  <c r="L14" i="5"/>
  <c r="K14" i="5"/>
  <c r="J14" i="5"/>
  <c r="I14" i="5"/>
  <c r="H14" i="5"/>
  <c r="G14" i="5"/>
  <c r="F14" i="5"/>
  <c r="E14" i="5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P19" i="4"/>
  <c r="O19" i="4"/>
  <c r="N19" i="4"/>
  <c r="M19" i="4"/>
  <c r="L19" i="4"/>
  <c r="K19" i="4"/>
  <c r="J19" i="4"/>
  <c r="I19" i="4"/>
  <c r="H19" i="4"/>
  <c r="G19" i="4"/>
  <c r="F19" i="4"/>
  <c r="E19" i="4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<sst xmlns="http://schemas.openxmlformats.org/spreadsheetml/2006/main" count="359" uniqueCount="166">
  <si>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</si>
  <si>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2563</t>
  </si>
  <si>
    <t>Table</t>
  </si>
  <si>
    <t xml:space="preserve">Actual Revenue and Expenditure of Subdistrict Administration Organization by Type, District and Subdistrict Administration Organization: </t>
  </si>
  <si>
    <t>Fiscal Year 2020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</si>
  <si>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</si>
  <si>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</si>
  <si>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</si>
  <si>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</si>
  <si>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</si>
  <si>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</si>
  <si>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</si>
  <si>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</si>
  <si>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</si>
  <si>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</si>
  <si>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</si>
  <si>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</si>
  <si>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</si>
  <si>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</si>
  <si>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</si>
  <si>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</si>
  <si>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</si>
  <si>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</si>
  <si>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</si>
  <si>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</si>
  <si>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</si>
  <si>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</si>
  <si>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</si>
  <si>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</si>
  <si>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</si>
  <si>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</si>
  <si>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</si>
  <si>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</si>
  <si>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</si>
  <si>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</si>
  <si>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</si>
  <si>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</si>
  <si>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</si>
  <si>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</si>
  <si>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</si>
  <si>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</si>
  <si>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</si>
  <si>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</si>
  <si>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</si>
  <si>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</si>
  <si>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</si>
  <si>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</si>
  <si>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</si>
  <si>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</si>
  <si>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</si>
  <si>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</si>
  <si>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อำเภอเมืองกระบี่</t>
  </si>
  <si>
    <t>Mueang  Krabi District</t>
  </si>
  <si>
    <t>อบต.เขาคราม</t>
  </si>
  <si>
    <t>Khao Khram SAO</t>
  </si>
  <si>
    <t>อบต.เขาทอง</t>
  </si>
  <si>
    <t>Khao Thong SAO</t>
  </si>
  <si>
    <t>อบต.คลองประสงค์</t>
  </si>
  <si>
    <t>Khlong Prasong SAO</t>
  </si>
  <si>
    <t>อบต.ทับปริก</t>
  </si>
  <si>
    <t>Thup Prik SAO</t>
  </si>
  <si>
    <t>อบต.ไสไทย</t>
  </si>
  <si>
    <t>Sai Thai SAO</t>
  </si>
  <si>
    <t>อบต.หนองทะเล</t>
  </si>
  <si>
    <t>Nong Tale SAO</t>
  </si>
  <si>
    <t>อบต.อ่าวนาง</t>
  </si>
  <si>
    <t>Ao Nang SAO</t>
  </si>
  <si>
    <t>อำเภอเขาพนม</t>
  </si>
  <si>
    <t>Khao  Phanom District</t>
  </si>
  <si>
    <t>อบต.เขาดิน</t>
  </si>
  <si>
    <t>Khao Din SAO</t>
  </si>
  <si>
    <t>อบต.เขาพนม</t>
  </si>
  <si>
    <t>Khao Phanom SAO</t>
  </si>
  <si>
    <t>อบต.โคกหาร</t>
  </si>
  <si>
    <t>Khok Han SAO</t>
  </si>
  <si>
    <t>อบต.พรุเตียว</t>
  </si>
  <si>
    <t>Phru Tieo SAO</t>
  </si>
  <si>
    <t>อบต.สินปุน</t>
  </si>
  <si>
    <t>Sin Pun SAO</t>
  </si>
  <si>
    <t>อบต.หน้าเขา</t>
  </si>
  <si>
    <t>Na Khao SAO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</si>
  <si>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2563 (ต่อ)</t>
  </si>
  <si>
    <t>Fiscal Year 2020  (Cont.)</t>
  </si>
  <si>
    <t>อำเภอเกาะลันตา</t>
  </si>
  <si>
    <t>Ko Lanta District</t>
  </si>
  <si>
    <t>อบต.เกาะกลาง</t>
  </si>
  <si>
    <t>Ko Klang SAO</t>
  </si>
  <si>
    <t>อบต.เกาะลันตาใหญ่</t>
  </si>
  <si>
    <t>Lanta Yai Island SAO</t>
  </si>
  <si>
    <t>อบต.เกาะลันตาน้อย</t>
  </si>
  <si>
    <t>Lanta Noi Island SAO</t>
  </si>
  <si>
    <t>อบต.คลองยาง</t>
  </si>
  <si>
    <t>Khlong Yang SAO</t>
  </si>
  <si>
    <t>อำเภอคลองท่อม</t>
  </si>
  <si>
    <t>Khlong Thom District</t>
  </si>
  <si>
    <t>อบต.เพหลา</t>
  </si>
  <si>
    <t>82.39.3</t>
  </si>
  <si>
    <t>Phela SAO</t>
  </si>
  <si>
    <t>อบต.คลองท่อมเหนือ</t>
  </si>
  <si>
    <t>Khlong Thom Nuea  SAO</t>
  </si>
  <si>
    <t>อบต.คลองท่อมใต้</t>
  </si>
  <si>
    <t>Khlong Thom Tai SAO</t>
  </si>
  <si>
    <t>อบต.พรุดินนา</t>
  </si>
  <si>
    <t>Phru Din Na SAO</t>
  </si>
  <si>
    <t>อำเภออ่าวลึก</t>
  </si>
  <si>
    <t>Ao Luek District</t>
  </si>
  <si>
    <t>อบต.เขาใหญ่</t>
  </si>
  <si>
    <t>Khao Yai SAO</t>
  </si>
  <si>
    <t>อบต.แหลมสัก</t>
  </si>
  <si>
    <t>Laem Sak SAO</t>
  </si>
  <si>
    <t>อบต.คลองยา</t>
  </si>
  <si>
    <t>Khlong Ya SAO</t>
  </si>
  <si>
    <t>อบต.คลองหิน</t>
  </si>
  <si>
    <t>-</t>
  </si>
  <si>
    <t>Khlong Hin SAO</t>
  </si>
  <si>
    <t>อบต.นาเหนือ</t>
  </si>
  <si>
    <t>Na Nuea SAO</t>
  </si>
  <si>
    <t>อบต.บ้านกลาง</t>
  </si>
  <si>
    <t>Ban Klang SAO</t>
  </si>
  <si>
    <t>อบต.อ่าวลึกเหนือ</t>
  </si>
  <si>
    <t>Ao Luek Nuea SAO</t>
  </si>
  <si>
    <t>อบต.อ่าวลึกใต้</t>
  </si>
  <si>
    <t>Ao Luek Tai SAO</t>
  </si>
  <si>
    <t>อบต.อ่าวลึกน้อย</t>
  </si>
  <si>
    <t>Ao Luek Nai SAO</t>
  </si>
  <si>
    <t>อำเภอปลายพระยา</t>
  </si>
  <si>
    <t>Plai Phraya District</t>
  </si>
  <si>
    <t>อบต.เขาเขน</t>
  </si>
  <si>
    <t>Khao  Khen  SAO</t>
  </si>
  <si>
    <t>อบต.เขาต่อ</t>
  </si>
  <si>
    <t>Khao To SAO</t>
  </si>
  <si>
    <t>อบต.คีรีวง</t>
  </si>
  <si>
    <t>Khiri Wong SAO</t>
  </si>
  <si>
    <t>อบต.ปลายพระยา</t>
  </si>
  <si>
    <t>Plai Phraya SAO</t>
  </si>
  <si>
    <t>อำเภอลำทับ</t>
  </si>
  <si>
    <t>Lam Thap District</t>
  </si>
  <si>
    <t>อบต.ดินแดง</t>
  </si>
  <si>
    <t>Din Dan SAO</t>
  </si>
  <si>
    <t>อบต.ดินอุดม</t>
  </si>
  <si>
    <t>Din Udom SAO</t>
  </si>
  <si>
    <t>อบต.ทุ่งไทรทอง</t>
  </si>
  <si>
    <t>Tung Sia Thong SAO</t>
  </si>
  <si>
    <t>อบต.ลำทับ</t>
  </si>
  <si>
    <t>Lam Thap SAO</t>
  </si>
  <si>
    <t>อำเภอเหนือคลอง</t>
  </si>
  <si>
    <t>Nuea Khlong District</t>
  </si>
  <si>
    <t>อบต.เกาะศรีบอยา</t>
  </si>
  <si>
    <t xml:space="preserve"> Sri Bo Ya Island SAO</t>
  </si>
  <si>
    <t>อบต.เหนือคลอง</t>
  </si>
  <si>
    <t>Nuea Khlong SAO</t>
  </si>
  <si>
    <t>อบต.โคกยาง</t>
  </si>
  <si>
    <t>Khok Yang SAO</t>
  </si>
  <si>
    <t>อบต.คลองเขม้า</t>
  </si>
  <si>
    <t>Khlong Ka Mou SAO</t>
  </si>
  <si>
    <t>อบต.คลองขนาน</t>
  </si>
  <si>
    <t>Khlong Khanan SAO</t>
  </si>
  <si>
    <t>อบต.ตลิ่งชัน</t>
  </si>
  <si>
    <t>Taling Chan SAO</t>
  </si>
  <si>
    <t>อบต.ปกาสัย</t>
  </si>
  <si>
    <t>Pakasai SAO</t>
  </si>
  <si>
    <t>อบต.ห้วยยูง</t>
  </si>
  <si>
    <t>Huai Yung SAO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</si>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</sst>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_);_(* \(#,##0.0\);_(* &quot;-&quot;??_);_(@_)"/>
    <numFmt numFmtId="188" formatCode="_(* #,##0.00_);_(* \(#,##0.00\);_(* &quot;-&quot;??_);_(@_)"/>
    <numFmt numFmtId="189" formatCode="_(* #,##0_);_(* \(#,##0\);_(* &quot;-&quot;??_);_(@_)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1"/>
      <color theme="1"/>
      <name val="Sarabun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88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1">
    <xf numFmtId="0" fontId="0" fillId="0" borderId="0" xfId="0"/>
    <xf numFmtId="187" fontId="2" fillId="0" borderId="0" xfId="1" applyNumberFormat="1" applyFont="1"/>
    <xf numFmtId="187" fontId="2" fillId="0" borderId="0" xfId="1" applyNumberFormat="1" applyFont="1" applyAlignment="1">
      <alignment horizontal="left"/>
    </xf>
    <xf numFmtId="187" fontId="2" fillId="0" borderId="0" xfId="1" applyNumberFormat="1" applyFont="1" applyAlignment="1">
      <alignment horizontal="center"/>
    </xf>
    <xf numFmtId="187" fontId="3" fillId="0" borderId="0" xfId="1" applyNumberFormat="1" applyFont="1"/>
    <xf numFmtId="187" fontId="4" fillId="0" borderId="0" xfId="1" applyNumberFormat="1" applyFont="1"/>
    <xf numFmtId="187" fontId="5" fillId="0" borderId="0" xfId="1" applyNumberFormat="1" applyFont="1" applyAlignment="1">
      <alignment horizontal="right"/>
    </xf>
    <xf numFmtId="187" fontId="6" fillId="0" borderId="1" xfId="1" applyNumberFormat="1" applyFont="1" applyBorder="1"/>
    <xf numFmtId="187" fontId="7" fillId="0" borderId="1" xfId="1" applyNumberFormat="1" applyFont="1" applyBorder="1"/>
    <xf numFmtId="187" fontId="7" fillId="0" borderId="2" xfId="1" applyNumberFormat="1" applyFont="1" applyBorder="1"/>
    <xf numFmtId="187" fontId="6" fillId="0" borderId="3" xfId="1" applyNumberFormat="1" applyFont="1" applyBorder="1" applyAlignment="1">
      <alignment horizontal="center" shrinkToFit="1"/>
    </xf>
    <xf numFmtId="187" fontId="6" fillId="0" borderId="1" xfId="1" applyNumberFormat="1" applyFont="1" applyBorder="1" applyAlignment="1">
      <alignment horizontal="center" shrinkToFit="1"/>
    </xf>
    <xf numFmtId="187" fontId="6" fillId="0" borderId="2" xfId="1" applyNumberFormat="1" applyFont="1" applyBorder="1" applyAlignment="1">
      <alignment horizontal="center" shrinkToFit="1"/>
    </xf>
    <xf numFmtId="187" fontId="6" fillId="0" borderId="3" xfId="1" applyNumberFormat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87" fontId="6" fillId="0" borderId="3" xfId="1" applyNumberFormat="1" applyFont="1" applyBorder="1" applyAlignment="1">
      <alignment horizontal="center" vertical="center"/>
    </xf>
    <xf numFmtId="187" fontId="6" fillId="0" borderId="1" xfId="1" applyNumberFormat="1" applyFont="1" applyBorder="1" applyAlignment="1">
      <alignment vertical="center"/>
    </xf>
    <xf numFmtId="187" fontId="5" fillId="0" borderId="0" xfId="1" applyNumberFormat="1" applyFont="1"/>
    <xf numFmtId="187" fontId="6" fillId="0" borderId="4" xfId="1" applyNumberFormat="1" applyFont="1" applyBorder="1" applyAlignment="1">
      <alignment horizontal="center" shrinkToFit="1"/>
    </xf>
    <xf numFmtId="187" fontId="6" fillId="0" borderId="5" xfId="1" applyNumberFormat="1" applyFont="1" applyBorder="1" applyAlignment="1">
      <alignment horizontal="center" shrinkToFit="1"/>
    </xf>
    <xf numFmtId="187" fontId="6" fillId="0" borderId="6" xfId="1" applyNumberFormat="1" applyFont="1" applyBorder="1" applyAlignment="1">
      <alignment horizontal="center" shrinkToFit="1"/>
    </xf>
    <xf numFmtId="187" fontId="6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center"/>
    </xf>
    <xf numFmtId="187" fontId="6" fillId="0" borderId="6" xfId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 vertical="center"/>
    </xf>
    <xf numFmtId="187" fontId="6" fillId="0" borderId="0" xfId="1" applyNumberFormat="1" applyFont="1" applyAlignment="1">
      <alignment horizontal="center" vertical="center"/>
    </xf>
    <xf numFmtId="187" fontId="6" fillId="0" borderId="0" xfId="1" applyNumberFormat="1" applyFont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6" fillId="0" borderId="0" xfId="1" applyNumberFormat="1" applyFont="1"/>
    <xf numFmtId="187" fontId="6" fillId="0" borderId="10" xfId="1" applyNumberFormat="1" applyFont="1" applyBorder="1"/>
    <xf numFmtId="187" fontId="6" fillId="0" borderId="7" xfId="1" applyNumberFormat="1" applyFont="1" applyBorder="1" applyAlignment="1">
      <alignment horizontal="center"/>
    </xf>
    <xf numFmtId="187" fontId="3" fillId="0" borderId="0" xfId="1" applyNumberFormat="1" applyFont="1" applyAlignment="1">
      <alignment vertical="center"/>
    </xf>
    <xf numFmtId="187" fontId="8" fillId="0" borderId="9" xfId="1" applyNumberFormat="1" applyFont="1" applyBorder="1" applyAlignment="1">
      <alignment horizontal="center"/>
    </xf>
    <xf numFmtId="187" fontId="6" fillId="0" borderId="0" xfId="1" applyNumberFormat="1" applyFont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187" fontId="8" fillId="0" borderId="0" xfId="1" applyNumberFormat="1" applyFont="1" applyAlignment="1">
      <alignment horizontal="center"/>
    </xf>
    <xf numFmtId="187" fontId="8" fillId="0" borderId="7" xfId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 vertical="center"/>
    </xf>
    <xf numFmtId="187" fontId="6" fillId="0" borderId="0" xfId="1" applyNumberFormat="1" applyFont="1" applyAlignment="1">
      <alignment horizontal="center" vertical="center"/>
    </xf>
    <xf numFmtId="187" fontId="7" fillId="0" borderId="5" xfId="1" applyNumberFormat="1" applyFont="1" applyBorder="1"/>
    <xf numFmtId="187" fontId="7" fillId="0" borderId="6" xfId="1" applyNumberFormat="1" applyFont="1" applyBorder="1"/>
    <xf numFmtId="187" fontId="8" fillId="0" borderId="1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187" fontId="6" fillId="0" borderId="4" xfId="1" applyNumberFormat="1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187" fontId="9" fillId="0" borderId="0" xfId="1" applyNumberFormat="1" applyFont="1" applyAlignment="1">
      <alignment horizontal="center"/>
    </xf>
    <xf numFmtId="187" fontId="9" fillId="0" borderId="8" xfId="1" applyNumberFormat="1" applyFont="1" applyBorder="1" applyAlignment="1">
      <alignment horizontal="center"/>
    </xf>
    <xf numFmtId="187" fontId="6" fillId="0" borderId="9" xfId="1" applyNumberFormat="1" applyFont="1" applyBorder="1"/>
    <xf numFmtId="187" fontId="6" fillId="0" borderId="7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4" fillId="0" borderId="0" xfId="1" applyNumberFormat="1" applyFont="1" applyAlignment="1">
      <alignment horizontal="center" vertical="center"/>
    </xf>
    <xf numFmtId="187" fontId="4" fillId="0" borderId="8" xfId="1" applyNumberFormat="1" applyFont="1" applyBorder="1" applyAlignment="1">
      <alignment horizontal="center" vertical="center"/>
    </xf>
    <xf numFmtId="187" fontId="9" fillId="0" borderId="9" xfId="1" applyNumberFormat="1" applyFont="1" applyBorder="1"/>
    <xf numFmtId="187" fontId="4" fillId="0" borderId="7" xfId="1" applyNumberFormat="1" applyFont="1" applyBorder="1" applyAlignment="1">
      <alignment horizontal="center" vertical="center"/>
    </xf>
    <xf numFmtId="187" fontId="4" fillId="0" borderId="0" xfId="1" applyNumberFormat="1" applyFont="1" applyAlignment="1">
      <alignment vertical="center"/>
    </xf>
    <xf numFmtId="187" fontId="9" fillId="0" borderId="0" xfId="1" applyNumberFormat="1" applyFont="1" applyAlignment="1">
      <alignment vertical="center"/>
    </xf>
    <xf numFmtId="187" fontId="4" fillId="0" borderId="0" xfId="1" applyNumberFormat="1" applyFont="1" applyAlignment="1">
      <alignment horizontal="center" vertical="center"/>
    </xf>
    <xf numFmtId="187" fontId="4" fillId="0" borderId="8" xfId="1" applyNumberFormat="1" applyFont="1" applyBorder="1" applyAlignment="1">
      <alignment horizontal="center" vertical="center"/>
    </xf>
    <xf numFmtId="187" fontId="9" fillId="0" borderId="9" xfId="2" applyNumberFormat="1" applyFont="1" applyBorder="1"/>
    <xf numFmtId="187" fontId="9" fillId="0" borderId="7" xfId="1" applyNumberFormat="1" applyFont="1" applyBorder="1" applyAlignment="1">
      <alignment horizontal="left" vertical="center"/>
    </xf>
    <xf numFmtId="187" fontId="9" fillId="0" borderId="0" xfId="1" applyNumberFormat="1" applyFont="1" applyAlignment="1">
      <alignment horizontal="left" vertical="center"/>
    </xf>
    <xf numFmtId="187" fontId="8" fillId="0" borderId="0" xfId="1" applyNumberFormat="1" applyFont="1" applyAlignment="1">
      <alignment horizontal="left" vertical="center"/>
    </xf>
    <xf numFmtId="187" fontId="5" fillId="0" borderId="9" xfId="1" applyNumberFormat="1" applyFont="1" applyBorder="1"/>
    <xf numFmtId="187" fontId="3" fillId="0" borderId="9" xfId="1" applyNumberFormat="1" applyFont="1" applyBorder="1" applyAlignment="1">
      <alignment horizontal="right"/>
    </xf>
    <xf numFmtId="187" fontId="8" fillId="0" borderId="0" xfId="1" applyNumberFormat="1" applyFont="1" applyAlignment="1">
      <alignment horizontal="left" vertical="center" indent="1"/>
    </xf>
    <xf numFmtId="187" fontId="11" fillId="0" borderId="0" xfId="0" applyNumberFormat="1" applyFont="1" applyAlignment="1">
      <alignment horizontal="left" vertical="center"/>
    </xf>
    <xf numFmtId="187" fontId="5" fillId="0" borderId="0" xfId="1" applyNumberFormat="1" applyFont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horizontal="right"/>
    </xf>
    <xf numFmtId="189" fontId="2" fillId="0" borderId="0" xfId="1" applyNumberFormat="1" applyFont="1" applyAlignment="1">
      <alignment horizontal="center"/>
    </xf>
    <xf numFmtId="189" fontId="2" fillId="0" borderId="0" xfId="1" applyNumberFormat="1" applyFont="1" applyAlignment="1">
      <alignment horizontal="left"/>
    </xf>
    <xf numFmtId="187" fontId="9" fillId="0" borderId="0" xfId="1" applyNumberFormat="1" applyFont="1"/>
    <xf numFmtId="187" fontId="4" fillId="0" borderId="8" xfId="1" applyNumberFormat="1" applyFont="1" applyBorder="1" applyAlignment="1">
      <alignment vertical="center"/>
    </xf>
    <xf numFmtId="187" fontId="9" fillId="0" borderId="0" xfId="1" applyNumberFormat="1" applyFont="1" applyAlignment="1">
      <alignment horizontal="left"/>
    </xf>
    <xf numFmtId="187" fontId="12" fillId="0" borderId="0" xfId="1" applyNumberFormat="1" applyFont="1" applyAlignment="1">
      <alignment horizontal="center"/>
    </xf>
    <xf numFmtId="187" fontId="3" fillId="0" borderId="0" xfId="2" applyNumberFormat="1" applyFont="1"/>
    <xf numFmtId="187" fontId="4" fillId="0" borderId="0" xfId="1" applyNumberFormat="1" applyFont="1" applyAlignment="1">
      <alignment horizontal="center"/>
    </xf>
    <xf numFmtId="187" fontId="8" fillId="0" borderId="0" xfId="1" applyNumberFormat="1" applyFont="1" applyAlignment="1">
      <alignment horizontal="left"/>
    </xf>
    <xf numFmtId="187" fontId="8" fillId="0" borderId="7" xfId="1" applyNumberFormat="1" applyFont="1" applyBorder="1"/>
    <xf numFmtId="187" fontId="8" fillId="0" borderId="0" xfId="1" applyNumberFormat="1" applyFont="1" applyAlignment="1">
      <alignment horizontal="left" indent="1"/>
    </xf>
    <xf numFmtId="187" fontId="12" fillId="0" borderId="0" xfId="1" applyNumberFormat="1" applyFont="1" applyAlignment="1">
      <alignment horizontal="left"/>
    </xf>
    <xf numFmtId="187" fontId="8" fillId="0" borderId="0" xfId="1" applyNumberFormat="1" applyFont="1"/>
    <xf numFmtId="187" fontId="9" fillId="0" borderId="9" xfId="3" applyNumberFormat="1" applyFont="1" applyBorder="1"/>
    <xf numFmtId="187" fontId="6" fillId="0" borderId="0" xfId="1" applyNumberFormat="1" applyFont="1" applyAlignment="1">
      <alignment horizontal="left" indent="1"/>
    </xf>
    <xf numFmtId="187" fontId="6" fillId="0" borderId="0" xfId="1" applyNumberFormat="1" applyFont="1" applyAlignment="1">
      <alignment horizontal="left"/>
    </xf>
    <xf numFmtId="187" fontId="5" fillId="0" borderId="0" xfId="1" applyNumberFormat="1" applyFont="1" applyAlignment="1">
      <alignment horizontal="left"/>
    </xf>
    <xf numFmtId="187" fontId="5" fillId="0" borderId="0" xfId="1" applyNumberFormat="1" applyFont="1" applyAlignment="1">
      <alignment horizontal="center" vertical="center"/>
    </xf>
    <xf numFmtId="187" fontId="9" fillId="0" borderId="0" xfId="1" applyNumberFormat="1" applyFont="1" applyAlignment="1">
      <alignment horizontal="left"/>
    </xf>
    <xf numFmtId="187" fontId="9" fillId="0" borderId="8" xfId="1" applyNumberFormat="1" applyFont="1" applyBorder="1" applyAlignment="1">
      <alignment horizontal="left"/>
    </xf>
    <xf numFmtId="187" fontId="4" fillId="0" borderId="0" xfId="1" applyNumberFormat="1" applyFont="1" applyAlignment="1">
      <alignment horizontal="left"/>
    </xf>
    <xf numFmtId="187" fontId="11" fillId="0" borderId="0" xfId="1" applyNumberFormat="1" applyFont="1" applyAlignment="1">
      <alignment horizontal="left"/>
    </xf>
    <xf numFmtId="187" fontId="4" fillId="0" borderId="0" xfId="1" applyNumberFormat="1" applyFont="1" applyAlignment="1">
      <alignment horizontal="left" vertical="center"/>
    </xf>
    <xf numFmtId="187" fontId="4" fillId="0" borderId="9" xfId="2" applyNumberFormat="1" applyFont="1" applyBorder="1"/>
    <xf numFmtId="187" fontId="9" fillId="0" borderId="5" xfId="1" applyNumberFormat="1" applyFont="1" applyBorder="1" applyAlignment="1">
      <alignment horizontal="left" vertical="center"/>
    </xf>
    <xf numFmtId="187" fontId="4" fillId="0" borderId="5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187" fontId="6" fillId="0" borderId="11" xfId="1" applyNumberFormat="1" applyFont="1" applyBorder="1"/>
    <xf numFmtId="187" fontId="4" fillId="0" borderId="4" xfId="1" applyNumberFormat="1" applyFont="1" applyBorder="1" applyAlignment="1">
      <alignment horizontal="left" vertical="center"/>
    </xf>
    <xf numFmtId="187" fontId="4" fillId="0" borderId="5" xfId="1" applyNumberFormat="1" applyFont="1" applyBorder="1" applyAlignment="1">
      <alignment horizontal="left" vertical="center"/>
    </xf>
    <xf numFmtId="187" fontId="3" fillId="0" borderId="9" xfId="1" applyNumberFormat="1" applyFont="1" applyBorder="1"/>
  </cellXfs>
  <cellStyles count="4">
    <cellStyle name="Comma 2" xfId="3" xr:uid="{BFAC1E42-60C4-483D-9053-559F5681AE7D}"/>
    <cellStyle name="Comma 3" xfId="2" xr:uid="{63C56CC4-018C-43BE-9026-668206E45097}"/>
    <cellStyle name="Normal" xfId="0" builtinId="0"/>
    <cellStyle name="Normal 2" xfId="1" xr:uid="{0FA9426C-29F8-45D0-B091-533413F66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876300</xdr:colOff>
      <xdr:row>24</xdr:row>
      <xdr:rowOff>104775</xdr:rowOff>
    </xdr:from>
    <xdr:to>
      <xdr:col>19</xdr:col>
      <xdr:colOff>0</xdr:colOff>
      <xdr:row>26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FF48D39-A37C-4225-9468-1220347F8A70}"/>
            </a:ext>
          </a:extLst>
        </xdr:cNvPr>
        <xdr:cNvSpPr txBox="1">
          <a:spLocks noChangeArrowheads="1"/>
        </xdr:cNvSpPr>
      </xdr:nvSpPr>
      <xdr:spPr bwMode="auto">
        <a:xfrm>
          <a:off x="10506075" y="6076950"/>
          <a:ext cx="285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0</xdr:colOff>
      <xdr:row>1</xdr:row>
      <xdr:rowOff>0</xdr:rowOff>
    </xdr:from>
    <xdr:to>
      <xdr:col>21</xdr:col>
      <xdr:colOff>71135</xdr:colOff>
      <xdr:row>2</xdr:row>
      <xdr:rowOff>213866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072F27A-6CD4-4C2B-9B9A-EA31B4CDF79B}"/>
            </a:ext>
          </a:extLst>
        </xdr:cNvPr>
        <xdr:cNvGrpSpPr/>
      </xdr:nvGrpSpPr>
      <xdr:grpSpPr>
        <a:xfrm>
          <a:off x="10920076" y="279015"/>
          <a:ext cx="398256" cy="492881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id="{6E30F1AC-FE7A-4531-A3B0-BCA40A74AD1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2C61290C-2D65-44F7-AAC8-3C13F352040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180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876300</xdr:colOff>
      <xdr:row>23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9FDF06D-6349-4B71-908B-EA136C458A8B}"/>
            </a:ext>
          </a:extLst>
        </xdr:cNvPr>
        <xdr:cNvSpPr txBox="1">
          <a:spLocks noChangeArrowheads="1"/>
        </xdr:cNvSpPr>
      </xdr:nvSpPr>
      <xdr:spPr bwMode="auto">
        <a:xfrm>
          <a:off x="10115550" y="566737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0</xdr:colOff>
      <xdr:row>27</xdr:row>
      <xdr:rowOff>0</xdr:rowOff>
    </xdr:from>
    <xdr:to>
      <xdr:col>21</xdr:col>
      <xdr:colOff>77870</xdr:colOff>
      <xdr:row>28</xdr:row>
      <xdr:rowOff>215790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24A3B31-ADFB-4EB8-971E-C2BF70E33BF2}"/>
            </a:ext>
          </a:extLst>
        </xdr:cNvPr>
        <xdr:cNvGrpSpPr/>
      </xdr:nvGrpSpPr>
      <xdr:grpSpPr>
        <a:xfrm>
          <a:off x="10553700" y="6772275"/>
          <a:ext cx="401720" cy="492015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id="{AE368233-BB3E-4B74-9E7E-773E619825E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1A913A2-C666-439D-BC12-E3B88908002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18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876300</xdr:colOff>
      <xdr:row>23</xdr:row>
      <xdr:rowOff>104775</xdr:rowOff>
    </xdr:from>
    <xdr:to>
      <xdr:col>19</xdr:col>
      <xdr:colOff>0</xdr:colOff>
      <xdr:row>25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5F964D9-95D8-4C92-A621-7460456AAB67}"/>
            </a:ext>
          </a:extLst>
        </xdr:cNvPr>
        <xdr:cNvSpPr txBox="1">
          <a:spLocks noChangeArrowheads="1"/>
        </xdr:cNvSpPr>
      </xdr:nvSpPr>
      <xdr:spPr bwMode="auto">
        <a:xfrm>
          <a:off x="10125075" y="5781675"/>
          <a:ext cx="285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606136</xdr:colOff>
      <xdr:row>0</xdr:row>
      <xdr:rowOff>105833</xdr:rowOff>
    </xdr:from>
    <xdr:to>
      <xdr:col>18</xdr:col>
      <xdr:colOff>1004392</xdr:colOff>
      <xdr:row>2</xdr:row>
      <xdr:rowOff>40684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DC2CAF4-7F07-4BA4-8084-71D07A24C801}"/>
            </a:ext>
          </a:extLst>
        </xdr:cNvPr>
        <xdr:cNvGrpSpPr/>
      </xdr:nvGrpSpPr>
      <xdr:grpSpPr>
        <a:xfrm>
          <a:off x="9823257" y="105833"/>
          <a:ext cx="398256" cy="492881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id="{45613BF6-17EA-4804-A0B5-7E7408A3E0B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900C8E4-2FA0-4AAA-82E7-A982C3C2AF9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182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558030</xdr:colOff>
      <xdr:row>23</xdr:row>
      <xdr:rowOff>28861</xdr:rowOff>
    </xdr:from>
    <xdr:to>
      <xdr:col>18</xdr:col>
      <xdr:colOff>956286</xdr:colOff>
      <xdr:row>24</xdr:row>
      <xdr:rowOff>242727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297C479-1DDA-4F2C-9FAF-A91B96C881AB}"/>
            </a:ext>
          </a:extLst>
        </xdr:cNvPr>
        <xdr:cNvGrpSpPr/>
      </xdr:nvGrpSpPr>
      <xdr:grpSpPr>
        <a:xfrm>
          <a:off x="10054166" y="6301891"/>
          <a:ext cx="398256" cy="492881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7F5BC4A7-2122-4F3D-8F01-D5A7E8E0EC0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0BC8F7F-FB02-42AD-B85D-CE6FE3C9A14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183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F8D2-98E1-4CFA-B688-5503885680FB}">
  <sheetPr>
    <tabColor rgb="FF00B050"/>
  </sheetPr>
  <dimension ref="A1:W30"/>
  <sheetViews>
    <sheetView showGridLines="0" tabSelected="1" zoomScale="99" zoomScaleNormal="99" workbookViewId="0">
      <selection activeCell="H35" sqref="H35"/>
    </sheetView>
  </sheetViews>
  <sheetFormatPr defaultColWidth="9.140625" defaultRowHeight="21.75"/>
  <cols>
    <col min="1" max="1" width="1.140625" style="4" customWidth="1"/>
    <col min="2" max="2" width="6" style="4" customWidth="1"/>
    <col min="3" max="3" width="6.140625" style="4" bestFit="1" customWidth="1"/>
    <col min="4" max="4" width="1.5703125" style="4" customWidth="1"/>
    <col min="5" max="5" width="10.5703125" style="4" bestFit="1" customWidth="1"/>
    <col min="6" max="6" width="11.5703125" style="4" bestFit="1" customWidth="1"/>
    <col min="7" max="7" width="8.5703125" style="4" customWidth="1"/>
    <col min="8" max="8" width="11.28515625" style="4" bestFit="1" customWidth="1"/>
    <col min="9" max="9" width="10.140625" style="4" customWidth="1"/>
    <col min="10" max="10" width="10.5703125" style="4" bestFit="1" customWidth="1"/>
    <col min="11" max="11" width="9.28515625" style="4" bestFit="1" customWidth="1"/>
    <col min="12" max="12" width="9.5703125" style="4" customWidth="1"/>
    <col min="13" max="14" width="9.42578125" style="4" customWidth="1"/>
    <col min="15" max="15" width="9.85546875" style="4" customWidth="1"/>
    <col min="16" max="16" width="9.140625" style="4" customWidth="1"/>
    <col min="17" max="17" width="9.425781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2" s="1" customFormat="1">
      <c r="B1" s="2" t="s">
        <v>0</v>
      </c>
      <c r="C1" s="71">
        <v>3</v>
      </c>
      <c r="D1" s="2" t="s">
        <v>1</v>
      </c>
      <c r="V1" s="4"/>
    </row>
    <row r="2" spans="1:22" s="5" customFormat="1">
      <c r="B2" s="1" t="s">
        <v>2</v>
      </c>
      <c r="C2" s="71">
        <v>3</v>
      </c>
      <c r="D2" s="2" t="s">
        <v>3</v>
      </c>
      <c r="V2" s="1"/>
    </row>
    <row r="3" spans="1:22" s="5" customFormat="1">
      <c r="B3" s="1"/>
      <c r="C3" s="3"/>
      <c r="D3" s="2" t="s">
        <v>4</v>
      </c>
    </row>
    <row r="4" spans="1:22" s="5" customFormat="1" ht="15" customHeight="1">
      <c r="B4" s="1"/>
      <c r="C4" s="3"/>
      <c r="D4" s="2"/>
      <c r="S4" s="6" t="s">
        <v>5</v>
      </c>
    </row>
    <row r="5" spans="1:22" ht="6" customHeight="1">
      <c r="V5" s="5"/>
    </row>
    <row r="6" spans="1:22" s="17" customFormat="1" ht="18" customHeight="1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17.25" customHeight="1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 ht="21.75" customHeight="1">
      <c r="A14" s="51" t="s">
        <v>49</v>
      </c>
      <c r="B14" s="51"/>
      <c r="C14" s="51"/>
      <c r="D14" s="52"/>
      <c r="E14" s="53">
        <v>947615.40000000014</v>
      </c>
      <c r="F14" s="53">
        <v>66491.3</v>
      </c>
      <c r="G14" s="53">
        <v>21801.699999999997</v>
      </c>
      <c r="H14" s="53">
        <v>20074.5</v>
      </c>
      <c r="I14" s="53">
        <v>43016.1</v>
      </c>
      <c r="J14" s="53">
        <v>989043.10000000009</v>
      </c>
      <c r="K14" s="53">
        <v>127910.79999999999</v>
      </c>
      <c r="L14" s="53">
        <v>386677.49999999994</v>
      </c>
      <c r="M14" s="53">
        <v>535534.80000000005</v>
      </c>
      <c r="N14" s="53">
        <v>391740.39999999997</v>
      </c>
      <c r="O14" s="53">
        <v>368308.1</v>
      </c>
      <c r="P14" s="53">
        <v>106233.60000000001</v>
      </c>
      <c r="Q14" s="53">
        <v>571.4</v>
      </c>
      <c r="R14" s="54" t="s">
        <v>50</v>
      </c>
      <c r="S14" s="51"/>
      <c r="T14" s="55"/>
    </row>
    <row r="15" spans="1:22">
      <c r="A15" s="56" t="s">
        <v>51</v>
      </c>
      <c r="B15" s="56"/>
      <c r="C15" s="57"/>
      <c r="D15" s="58"/>
      <c r="E15" s="59">
        <f>SUM(E16:E22)</f>
        <v>235592.80000000002</v>
      </c>
      <c r="F15" s="59">
        <f t="shared" ref="F15:Q15" si="0">SUM(F16:F22)</f>
        <v>35502.1</v>
      </c>
      <c r="G15" s="59">
        <f t="shared" si="0"/>
        <v>5851.9</v>
      </c>
      <c r="H15" s="59">
        <f t="shared" si="0"/>
        <v>6461.5</v>
      </c>
      <c r="I15" s="59">
        <f t="shared" si="0"/>
        <v>1629</v>
      </c>
      <c r="J15" s="59">
        <f t="shared" si="0"/>
        <v>224884.5</v>
      </c>
      <c r="K15" s="59">
        <f t="shared" si="0"/>
        <v>50752.800000000003</v>
      </c>
      <c r="L15" s="59">
        <f t="shared" si="0"/>
        <v>82704.3</v>
      </c>
      <c r="M15" s="59">
        <f t="shared" si="0"/>
        <v>129979</v>
      </c>
      <c r="N15" s="59">
        <f t="shared" si="0"/>
        <v>136121.79999999999</v>
      </c>
      <c r="O15" s="59">
        <f t="shared" si="0"/>
        <v>89866.9</v>
      </c>
      <c r="P15" s="59">
        <f t="shared" si="0"/>
        <v>19326.600000000002</v>
      </c>
      <c r="Q15" s="59">
        <f t="shared" si="0"/>
        <v>50</v>
      </c>
      <c r="R15" s="60" t="s">
        <v>52</v>
      </c>
      <c r="S15" s="61"/>
      <c r="T15" s="57"/>
    </row>
    <row r="16" spans="1:22">
      <c r="A16" s="57"/>
      <c r="B16" s="62" t="s">
        <v>53</v>
      </c>
      <c r="D16" s="58"/>
      <c r="E16" s="63">
        <v>26314.799999999999</v>
      </c>
      <c r="F16" s="63">
        <v>3557.2</v>
      </c>
      <c r="G16" s="63">
        <v>705.9</v>
      </c>
      <c r="H16" s="63">
        <v>2404.6</v>
      </c>
      <c r="I16" s="63">
        <v>78.3</v>
      </c>
      <c r="J16" s="63">
        <v>26069.7</v>
      </c>
      <c r="K16" s="63">
        <v>12576.5</v>
      </c>
      <c r="L16" s="63">
        <v>12801.5</v>
      </c>
      <c r="M16" s="63">
        <v>14789.5</v>
      </c>
      <c r="N16" s="63">
        <v>11066.9</v>
      </c>
      <c r="O16" s="63">
        <v>6350.9</v>
      </c>
      <c r="P16" s="63">
        <v>2948.3</v>
      </c>
      <c r="Q16" s="64">
        <v>0</v>
      </c>
      <c r="R16" s="29"/>
      <c r="S16" s="65" t="s">
        <v>54</v>
      </c>
      <c r="V16" s="66"/>
    </row>
    <row r="17" spans="1:23">
      <c r="A17" s="67"/>
      <c r="B17" s="62" t="s">
        <v>55</v>
      </c>
      <c r="D17" s="68"/>
      <c r="E17" s="63">
        <v>20084.099999999999</v>
      </c>
      <c r="F17" s="63">
        <v>1567.5</v>
      </c>
      <c r="G17" s="63">
        <v>166.4</v>
      </c>
      <c r="H17" s="69">
        <v>3064.8</v>
      </c>
      <c r="I17" s="63">
        <v>296</v>
      </c>
      <c r="J17" s="63">
        <v>13481.9</v>
      </c>
      <c r="K17" s="64">
        <v>0</v>
      </c>
      <c r="L17" s="63">
        <v>7629.5</v>
      </c>
      <c r="M17" s="63">
        <v>11075.4</v>
      </c>
      <c r="N17" s="63">
        <v>8951.9</v>
      </c>
      <c r="O17" s="63">
        <v>2016.2</v>
      </c>
      <c r="P17" s="63">
        <v>970.6</v>
      </c>
      <c r="Q17" s="64">
        <v>0</v>
      </c>
      <c r="R17" s="29"/>
      <c r="S17" s="65" t="s">
        <v>56</v>
      </c>
      <c r="V17" s="66"/>
    </row>
    <row r="18" spans="1:23">
      <c r="A18" s="67"/>
      <c r="B18" s="62" t="s">
        <v>57</v>
      </c>
      <c r="D18" s="68"/>
      <c r="E18" s="63">
        <v>16304.4</v>
      </c>
      <c r="F18" s="63">
        <v>16.5</v>
      </c>
      <c r="G18" s="63">
        <v>289.8</v>
      </c>
      <c r="H18" s="64">
        <v>0</v>
      </c>
      <c r="I18" s="63">
        <v>49</v>
      </c>
      <c r="J18" s="63">
        <v>13485.8</v>
      </c>
      <c r="K18" s="64">
        <v>0</v>
      </c>
      <c r="L18" s="63">
        <v>6092.6</v>
      </c>
      <c r="M18" s="63">
        <v>866.8</v>
      </c>
      <c r="N18" s="63">
        <v>5028.3</v>
      </c>
      <c r="O18" s="63">
        <v>1977.3</v>
      </c>
      <c r="P18" s="63">
        <v>2300</v>
      </c>
      <c r="Q18" s="64">
        <v>0</v>
      </c>
      <c r="R18" s="29"/>
      <c r="S18" s="65" t="s">
        <v>58</v>
      </c>
      <c r="V18" s="66"/>
    </row>
    <row r="19" spans="1:23">
      <c r="A19" s="67"/>
      <c r="B19" s="62" t="s">
        <v>59</v>
      </c>
      <c r="D19" s="68"/>
      <c r="E19" s="63">
        <v>28024.2</v>
      </c>
      <c r="F19" s="63">
        <v>358</v>
      </c>
      <c r="G19" s="63">
        <v>142.5</v>
      </c>
      <c r="H19" s="63">
        <v>258.8</v>
      </c>
      <c r="I19" s="63">
        <v>30.1</v>
      </c>
      <c r="J19" s="63">
        <v>23418.6</v>
      </c>
      <c r="K19" s="64">
        <v>0</v>
      </c>
      <c r="L19" s="63">
        <v>14830.8</v>
      </c>
      <c r="M19" s="63">
        <v>14984.7</v>
      </c>
      <c r="N19" s="63">
        <v>9423</v>
      </c>
      <c r="O19" s="63">
        <v>5211.7</v>
      </c>
      <c r="P19" s="63">
        <v>2771.8</v>
      </c>
      <c r="Q19" s="63">
        <v>25</v>
      </c>
      <c r="R19" s="29"/>
      <c r="S19" s="65" t="s">
        <v>60</v>
      </c>
      <c r="V19" s="66"/>
    </row>
    <row r="20" spans="1:23">
      <c r="A20" s="67"/>
      <c r="B20" s="62" t="s">
        <v>61</v>
      </c>
      <c r="D20" s="68"/>
      <c r="E20" s="63">
        <v>45588.7</v>
      </c>
      <c r="F20" s="63">
        <v>1719.1</v>
      </c>
      <c r="G20" s="63">
        <v>579.4</v>
      </c>
      <c r="H20" s="64">
        <v>0</v>
      </c>
      <c r="I20" s="63">
        <v>167.8</v>
      </c>
      <c r="J20" s="63">
        <v>31038.6</v>
      </c>
      <c r="K20" s="64">
        <v>0</v>
      </c>
      <c r="L20" s="63">
        <v>14595.6</v>
      </c>
      <c r="M20" s="63">
        <v>23414.400000000001</v>
      </c>
      <c r="N20" s="63">
        <v>19723</v>
      </c>
      <c r="O20" s="63">
        <v>14624.2</v>
      </c>
      <c r="P20" s="63">
        <v>4017.5</v>
      </c>
      <c r="Q20" s="63">
        <v>25</v>
      </c>
      <c r="R20" s="29"/>
      <c r="S20" s="65" t="s">
        <v>62</v>
      </c>
      <c r="V20" s="66"/>
    </row>
    <row r="21" spans="1:23">
      <c r="A21" s="67"/>
      <c r="B21" s="62" t="s">
        <v>63</v>
      </c>
      <c r="D21" s="68"/>
      <c r="E21" s="63">
        <v>36171.1</v>
      </c>
      <c r="F21" s="63">
        <v>1475.5</v>
      </c>
      <c r="G21" s="63">
        <v>786.5</v>
      </c>
      <c r="H21" s="64">
        <v>0</v>
      </c>
      <c r="I21" s="63">
        <v>421.5</v>
      </c>
      <c r="J21" s="63">
        <v>26694.6</v>
      </c>
      <c r="K21" s="64">
        <v>0</v>
      </c>
      <c r="L21" s="63">
        <v>12263.2</v>
      </c>
      <c r="M21" s="63">
        <v>19302</v>
      </c>
      <c r="N21" s="63">
        <v>13595.7</v>
      </c>
      <c r="O21" s="63">
        <v>11485.9</v>
      </c>
      <c r="P21" s="63">
        <v>3572.5</v>
      </c>
      <c r="Q21" s="64">
        <v>0</v>
      </c>
      <c r="R21" s="29"/>
      <c r="S21" s="65" t="s">
        <v>64</v>
      </c>
      <c r="V21" s="66"/>
    </row>
    <row r="22" spans="1:23">
      <c r="A22" s="67"/>
      <c r="B22" s="62" t="s">
        <v>65</v>
      </c>
      <c r="D22" s="68"/>
      <c r="E22" s="63">
        <v>63105.5</v>
      </c>
      <c r="F22" s="63">
        <v>26808.3</v>
      </c>
      <c r="G22" s="63">
        <v>3181.4</v>
      </c>
      <c r="H22" s="63">
        <v>733.3</v>
      </c>
      <c r="I22" s="63">
        <v>586.29999999999995</v>
      </c>
      <c r="J22" s="63">
        <v>90695.3</v>
      </c>
      <c r="K22" s="63">
        <v>38176.300000000003</v>
      </c>
      <c r="L22" s="63">
        <v>14491.1</v>
      </c>
      <c r="M22" s="63">
        <v>45546.2</v>
      </c>
      <c r="N22" s="63">
        <v>68333</v>
      </c>
      <c r="O22" s="63">
        <v>48200.7</v>
      </c>
      <c r="P22" s="63">
        <v>2745.9</v>
      </c>
      <c r="Q22" s="64">
        <v>0</v>
      </c>
      <c r="R22" s="29"/>
      <c r="S22" s="65" t="s">
        <v>66</v>
      </c>
      <c r="V22" s="66"/>
    </row>
    <row r="23" spans="1:23">
      <c r="A23" s="56" t="s">
        <v>67</v>
      </c>
      <c r="B23" s="56"/>
      <c r="C23" s="57"/>
      <c r="D23" s="58"/>
      <c r="E23" s="59">
        <f>SUM(E24:E29)</f>
        <v>130448.70000000001</v>
      </c>
      <c r="F23" s="59">
        <f t="shared" ref="F23:Q23" si="1">SUM(F24:F29)</f>
        <v>3089.3</v>
      </c>
      <c r="G23" s="59">
        <f t="shared" si="1"/>
        <v>2098.6999999999998</v>
      </c>
      <c r="H23" s="59">
        <f t="shared" si="1"/>
        <v>2962.1</v>
      </c>
      <c r="I23" s="59">
        <f t="shared" si="1"/>
        <v>1817.3</v>
      </c>
      <c r="J23" s="59">
        <f t="shared" si="1"/>
        <v>100502.5</v>
      </c>
      <c r="K23" s="59">
        <f t="shared" si="1"/>
        <v>15524.2</v>
      </c>
      <c r="L23" s="59">
        <f t="shared" si="1"/>
        <v>61045.999999999993</v>
      </c>
      <c r="M23" s="59">
        <f t="shared" si="1"/>
        <v>62807.700000000004</v>
      </c>
      <c r="N23" s="59">
        <f t="shared" si="1"/>
        <v>38885.4</v>
      </c>
      <c r="O23" s="59">
        <f t="shared" si="1"/>
        <v>93042.400000000009</v>
      </c>
      <c r="P23" s="59">
        <f t="shared" si="1"/>
        <v>14835.9</v>
      </c>
      <c r="Q23" s="59">
        <f t="shared" si="1"/>
        <v>100</v>
      </c>
      <c r="R23" s="60" t="s">
        <v>68</v>
      </c>
      <c r="S23" s="61"/>
      <c r="T23" s="55"/>
    </row>
    <row r="24" spans="1:23">
      <c r="A24" s="67"/>
      <c r="B24" s="62" t="s">
        <v>69</v>
      </c>
      <c r="D24" s="58"/>
      <c r="E24" s="63">
        <v>23041.8</v>
      </c>
      <c r="F24" s="63">
        <v>646.1</v>
      </c>
      <c r="G24" s="63">
        <v>406.5</v>
      </c>
      <c r="H24" s="63">
        <v>431.4</v>
      </c>
      <c r="I24" s="63">
        <v>376.4</v>
      </c>
      <c r="J24" s="63">
        <v>46.6</v>
      </c>
      <c r="K24" s="69">
        <v>7016.7</v>
      </c>
      <c r="L24" s="63">
        <v>11713.3</v>
      </c>
      <c r="M24" s="63">
        <v>11329.9</v>
      </c>
      <c r="N24" s="63">
        <v>1306.2</v>
      </c>
      <c r="O24" s="63">
        <v>27710.9</v>
      </c>
      <c r="P24" s="63">
        <v>2474.9</v>
      </c>
      <c r="Q24" s="63">
        <v>25</v>
      </c>
      <c r="R24" s="29"/>
      <c r="S24" s="65" t="s">
        <v>70</v>
      </c>
      <c r="W24" s="66"/>
    </row>
    <row r="25" spans="1:23">
      <c r="A25" s="67"/>
      <c r="B25" s="62" t="s">
        <v>71</v>
      </c>
      <c r="D25" s="57"/>
      <c r="E25" s="63">
        <v>21810.5</v>
      </c>
      <c r="F25" s="63">
        <v>550.9</v>
      </c>
      <c r="G25" s="63">
        <v>240</v>
      </c>
      <c r="H25" s="63">
        <v>489</v>
      </c>
      <c r="I25" s="63">
        <v>176.5</v>
      </c>
      <c r="J25" s="63">
        <v>25243</v>
      </c>
      <c r="K25" s="64">
        <v>0</v>
      </c>
      <c r="L25" s="63">
        <v>9667</v>
      </c>
      <c r="M25" s="63">
        <v>9042.5</v>
      </c>
      <c r="N25" s="63">
        <v>7192.3</v>
      </c>
      <c r="O25" s="63">
        <v>13375.9</v>
      </c>
      <c r="P25" s="63">
        <v>620.79999999999995</v>
      </c>
      <c r="Q25" s="69">
        <v>25</v>
      </c>
      <c r="R25" s="29"/>
      <c r="S25" s="65" t="s">
        <v>72</v>
      </c>
      <c r="W25" s="66"/>
    </row>
    <row r="26" spans="1:23">
      <c r="A26" s="67"/>
      <c r="B26" s="62" t="s">
        <v>73</v>
      </c>
      <c r="D26" s="68"/>
      <c r="E26" s="63">
        <v>16898.3</v>
      </c>
      <c r="F26" s="63">
        <v>309.60000000000002</v>
      </c>
      <c r="G26" s="63">
        <v>146.30000000000001</v>
      </c>
      <c r="H26" s="63">
        <v>1164.2</v>
      </c>
      <c r="I26" s="63">
        <v>332</v>
      </c>
      <c r="J26" s="63">
        <v>29.7</v>
      </c>
      <c r="K26" s="69">
        <v>8507.5</v>
      </c>
      <c r="L26" s="63">
        <v>6789.5</v>
      </c>
      <c r="M26" s="63">
        <v>8244.2999999999993</v>
      </c>
      <c r="N26" s="63">
        <v>10106.799999999999</v>
      </c>
      <c r="O26" s="63">
        <v>21134.6</v>
      </c>
      <c r="P26" s="63">
        <v>1707.1</v>
      </c>
      <c r="Q26" s="69">
        <v>25</v>
      </c>
      <c r="R26" s="29"/>
      <c r="S26" s="65" t="s">
        <v>74</v>
      </c>
      <c r="W26" s="66"/>
    </row>
    <row r="27" spans="1:23">
      <c r="A27" s="67"/>
      <c r="B27" s="62" t="s">
        <v>75</v>
      </c>
      <c r="D27" s="58"/>
      <c r="E27" s="63">
        <v>22428.799999999999</v>
      </c>
      <c r="F27" s="63">
        <v>435.5</v>
      </c>
      <c r="G27" s="63">
        <v>502.8</v>
      </c>
      <c r="H27" s="63">
        <v>37.6</v>
      </c>
      <c r="I27" s="63">
        <v>571.79999999999995</v>
      </c>
      <c r="J27" s="63">
        <v>24638.400000000001</v>
      </c>
      <c r="K27" s="64">
        <v>0</v>
      </c>
      <c r="L27" s="63">
        <v>11382.3</v>
      </c>
      <c r="M27" s="63">
        <v>12127.7</v>
      </c>
      <c r="N27" s="63">
        <v>5753</v>
      </c>
      <c r="O27" s="63">
        <v>1808.8</v>
      </c>
      <c r="P27" s="63">
        <v>2903.8</v>
      </c>
      <c r="Q27" s="64">
        <v>0</v>
      </c>
      <c r="R27" s="29"/>
      <c r="S27" s="65" t="s">
        <v>76</v>
      </c>
      <c r="W27" s="66"/>
    </row>
    <row r="28" spans="1:23">
      <c r="A28" s="67"/>
      <c r="B28" s="62" t="s">
        <v>77</v>
      </c>
      <c r="D28" s="58"/>
      <c r="E28" s="63">
        <v>22692.5</v>
      </c>
      <c r="F28" s="63">
        <v>206.3</v>
      </c>
      <c r="G28" s="63">
        <v>400.7</v>
      </c>
      <c r="H28" s="63">
        <v>634.4</v>
      </c>
      <c r="I28" s="63">
        <v>168.2</v>
      </c>
      <c r="J28" s="63">
        <v>23280</v>
      </c>
      <c r="K28" s="64">
        <v>0</v>
      </c>
      <c r="L28" s="63">
        <v>10590.3</v>
      </c>
      <c r="M28" s="63">
        <v>10898.7</v>
      </c>
      <c r="N28" s="63">
        <v>6930</v>
      </c>
      <c r="O28" s="63">
        <v>24819.599999999999</v>
      </c>
      <c r="P28" s="63">
        <v>3110.7</v>
      </c>
      <c r="Q28" s="64">
        <v>0</v>
      </c>
      <c r="R28" s="29"/>
      <c r="S28" s="65" t="s">
        <v>78</v>
      </c>
      <c r="W28" s="66"/>
    </row>
    <row r="29" spans="1:23">
      <c r="A29" s="67"/>
      <c r="B29" s="62" t="s">
        <v>79</v>
      </c>
      <c r="D29" s="68"/>
      <c r="E29" s="63">
        <v>23576.799999999999</v>
      </c>
      <c r="F29" s="63">
        <v>940.9</v>
      </c>
      <c r="G29" s="63">
        <v>402.4</v>
      </c>
      <c r="H29" s="63">
        <v>205.5</v>
      </c>
      <c r="I29" s="63">
        <v>192.4</v>
      </c>
      <c r="J29" s="63">
        <v>27264.799999999999</v>
      </c>
      <c r="K29" s="64">
        <v>0</v>
      </c>
      <c r="L29" s="63">
        <v>10903.6</v>
      </c>
      <c r="M29" s="63">
        <v>11164.6</v>
      </c>
      <c r="N29" s="63">
        <v>7597.1</v>
      </c>
      <c r="O29" s="63">
        <v>4192.6000000000004</v>
      </c>
      <c r="P29" s="63">
        <v>4018.6</v>
      </c>
      <c r="Q29" s="63">
        <v>25</v>
      </c>
      <c r="R29" s="29"/>
      <c r="S29" s="65" t="s">
        <v>80</v>
      </c>
      <c r="W29" s="66"/>
    </row>
    <row r="30" spans="1:23">
      <c r="A30" s="17"/>
      <c r="B30" s="17"/>
      <c r="C30" s="17"/>
      <c r="D30" s="17"/>
      <c r="E30" s="17"/>
      <c r="F30" s="17"/>
      <c r="G30" s="17"/>
      <c r="H30" s="29"/>
      <c r="I30" s="17"/>
      <c r="J30" s="29"/>
      <c r="K30" s="17"/>
    </row>
  </sheetData>
  <mergeCells count="16">
    <mergeCell ref="R15:S15"/>
    <mergeCell ref="R23:S23"/>
    <mergeCell ref="A9:D9"/>
    <mergeCell ref="R9:S9"/>
    <mergeCell ref="A10:D10"/>
    <mergeCell ref="R10:S10"/>
    <mergeCell ref="A13:D13"/>
    <mergeCell ref="A14:D14"/>
    <mergeCell ref="R14:S14"/>
    <mergeCell ref="E6:K6"/>
    <mergeCell ref="L6:Q6"/>
    <mergeCell ref="E7:K7"/>
    <mergeCell ref="L7:Q7"/>
    <mergeCell ref="R7:S7"/>
    <mergeCell ref="A8:D8"/>
    <mergeCell ref="R8:S8"/>
  </mergeCells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8E66-6C9C-48A7-8D7E-E4F177E4C4FA}">
  <sheetPr>
    <tabColor rgb="FF92D050"/>
  </sheetPr>
  <dimension ref="A1:W33"/>
  <sheetViews>
    <sheetView showGridLines="0" topLeftCell="A10" zoomScaleNormal="100" workbookViewId="0">
      <selection activeCell="I21" sqref="I21"/>
    </sheetView>
  </sheetViews>
  <sheetFormatPr defaultColWidth="9.140625" defaultRowHeight="21.75"/>
  <cols>
    <col min="1" max="1" width="1.140625" style="4" customWidth="1"/>
    <col min="2" max="2" width="6" style="4" customWidth="1"/>
    <col min="3" max="3" width="6.140625" style="4" bestFit="1" customWidth="1"/>
    <col min="4" max="4" width="1.5703125" style="4" customWidth="1"/>
    <col min="5" max="5" width="9" style="4" customWidth="1"/>
    <col min="6" max="6" width="11.5703125" style="4" bestFit="1" customWidth="1"/>
    <col min="7" max="7" width="7.7109375" style="4" customWidth="1"/>
    <col min="8" max="8" width="11.28515625" style="4" bestFit="1" customWidth="1"/>
    <col min="9" max="9" width="10.140625" style="4" customWidth="1"/>
    <col min="10" max="10" width="9.28515625" style="4" customWidth="1"/>
    <col min="11" max="11" width="8.7109375" style="4" customWidth="1"/>
    <col min="12" max="12" width="8.85546875" style="4" customWidth="1"/>
    <col min="13" max="13" width="9.7109375" style="4" customWidth="1"/>
    <col min="14" max="14" width="9.5703125" style="4" customWidth="1"/>
    <col min="15" max="15" width="8.7109375" style="4" customWidth="1"/>
    <col min="16" max="16" width="9.140625" style="4" customWidth="1"/>
    <col min="17" max="17" width="9.285156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22" width="17.140625" style="4" bestFit="1" customWidth="1"/>
    <col min="23" max="16384" width="9.140625" style="4"/>
  </cols>
  <sheetData>
    <row r="1" spans="1:22" s="1" customFormat="1">
      <c r="B1" s="2" t="s">
        <v>0</v>
      </c>
      <c r="C1" s="70">
        <v>3</v>
      </c>
      <c r="D1" s="2" t="s">
        <v>81</v>
      </c>
      <c r="V1" s="4"/>
    </row>
    <row r="2" spans="1:22" s="5" customFormat="1">
      <c r="B2" s="1" t="s">
        <v>2</v>
      </c>
      <c r="C2" s="70">
        <v>3</v>
      </c>
      <c r="D2" s="2" t="s">
        <v>3</v>
      </c>
      <c r="V2" s="1"/>
    </row>
    <row r="3" spans="1:22" s="5" customFormat="1">
      <c r="B3" s="1"/>
      <c r="C3" s="3"/>
      <c r="D3" s="2" t="s">
        <v>82</v>
      </c>
    </row>
    <row r="4" spans="1:22" s="5" customFormat="1" ht="15" customHeight="1">
      <c r="B4" s="1"/>
      <c r="C4" s="3"/>
      <c r="D4" s="2"/>
      <c r="S4" s="6" t="s">
        <v>5</v>
      </c>
    </row>
    <row r="5" spans="1:22" ht="6" customHeight="1">
      <c r="V5" s="5"/>
    </row>
    <row r="6" spans="1:22" s="17" customFormat="1" ht="18" customHeight="1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15" customHeight="1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 ht="21.75" customHeight="1">
      <c r="A14" s="72" t="s">
        <v>83</v>
      </c>
      <c r="B14" s="72"/>
      <c r="C14" s="72"/>
      <c r="D14" s="73"/>
      <c r="E14" s="59">
        <f>SUM(E15:E18)</f>
        <v>80561.5</v>
      </c>
      <c r="F14" s="59">
        <f t="shared" ref="F14:Q14" si="0">SUM(F15:F18)</f>
        <v>1256.1999999999998</v>
      </c>
      <c r="G14" s="59">
        <f t="shared" si="0"/>
        <v>1368.3</v>
      </c>
      <c r="H14" s="59">
        <f t="shared" si="0"/>
        <v>614.20000000000005</v>
      </c>
      <c r="I14" s="59">
        <f t="shared" si="0"/>
        <v>245.7</v>
      </c>
      <c r="J14" s="59">
        <f t="shared" si="0"/>
        <v>83077</v>
      </c>
      <c r="K14" s="59">
        <f t="shared" si="0"/>
        <v>1126.9000000000001</v>
      </c>
      <c r="L14" s="59">
        <f t="shared" si="0"/>
        <v>31681.299999999996</v>
      </c>
      <c r="M14" s="59">
        <f t="shared" si="0"/>
        <v>49582.3</v>
      </c>
      <c r="N14" s="59">
        <f t="shared" si="0"/>
        <v>33121</v>
      </c>
      <c r="O14" s="59">
        <f t="shared" si="0"/>
        <v>18715.599999999999</v>
      </c>
      <c r="P14" s="59">
        <f t="shared" si="0"/>
        <v>11963.1</v>
      </c>
      <c r="Q14" s="59">
        <f t="shared" si="0"/>
        <v>20</v>
      </c>
      <c r="R14" s="74" t="s">
        <v>84</v>
      </c>
      <c r="S14" s="75"/>
      <c r="T14" s="55"/>
      <c r="V14" s="76"/>
    </row>
    <row r="15" spans="1:22">
      <c r="A15" s="77"/>
      <c r="B15" s="78" t="s">
        <v>85</v>
      </c>
      <c r="C15" s="17"/>
      <c r="D15" s="58"/>
      <c r="E15" s="63">
        <v>22893.5</v>
      </c>
      <c r="F15" s="63">
        <v>330.1</v>
      </c>
      <c r="G15" s="63">
        <v>276.89999999999998</v>
      </c>
      <c r="H15" s="64">
        <v>0</v>
      </c>
      <c r="I15" s="63">
        <v>163.6</v>
      </c>
      <c r="J15" s="63">
        <v>24876.9</v>
      </c>
      <c r="K15" s="100">
        <v>0</v>
      </c>
      <c r="L15" s="63">
        <v>10563.5</v>
      </c>
      <c r="M15" s="63">
        <v>13144.5</v>
      </c>
      <c r="N15" s="63">
        <v>9524.2999999999993</v>
      </c>
      <c r="O15" s="63">
        <v>8317.5</v>
      </c>
      <c r="P15" s="63">
        <v>3430</v>
      </c>
      <c r="Q15" s="63">
        <v>20</v>
      </c>
      <c r="R15" s="79">
        <v>2004814</v>
      </c>
      <c r="S15" s="80" t="s">
        <v>86</v>
      </c>
      <c r="T15" s="57"/>
    </row>
    <row r="16" spans="1:22">
      <c r="A16" s="77"/>
      <c r="B16" s="78" t="s">
        <v>87</v>
      </c>
      <c r="C16" s="17"/>
      <c r="D16" s="58"/>
      <c r="E16" s="63">
        <v>21617.4</v>
      </c>
      <c r="F16" s="63">
        <v>340.2</v>
      </c>
      <c r="G16" s="63">
        <v>616.6</v>
      </c>
      <c r="H16" s="100">
        <v>0</v>
      </c>
      <c r="I16" s="63">
        <v>6.7</v>
      </c>
      <c r="J16" s="63">
        <v>18098.7</v>
      </c>
      <c r="K16" s="100">
        <v>0</v>
      </c>
      <c r="L16" s="63">
        <v>6142.1</v>
      </c>
      <c r="M16" s="63">
        <v>12581.3</v>
      </c>
      <c r="N16" s="63">
        <v>8255.2000000000007</v>
      </c>
      <c r="O16" s="63">
        <v>931</v>
      </c>
      <c r="P16" s="63">
        <v>2278</v>
      </c>
      <c r="Q16" s="64">
        <v>0</v>
      </c>
      <c r="R16" s="79">
        <v>2165804</v>
      </c>
      <c r="S16" s="80" t="s">
        <v>88</v>
      </c>
    </row>
    <row r="17" spans="1:23">
      <c r="A17" s="17"/>
      <c r="B17" s="78" t="s">
        <v>89</v>
      </c>
      <c r="C17" s="17"/>
      <c r="D17" s="68"/>
      <c r="E17" s="63">
        <v>18343.099999999999</v>
      </c>
      <c r="F17" s="63">
        <v>43.9</v>
      </c>
      <c r="G17" s="63">
        <v>261.3</v>
      </c>
      <c r="H17" s="69">
        <v>262.60000000000002</v>
      </c>
      <c r="I17" s="63">
        <v>29</v>
      </c>
      <c r="J17" s="63">
        <v>20248</v>
      </c>
      <c r="K17" s="63">
        <v>1126.9000000000001</v>
      </c>
      <c r="L17" s="69">
        <v>7826.1</v>
      </c>
      <c r="M17" s="69">
        <v>11868.2</v>
      </c>
      <c r="N17" s="69">
        <v>9661.1</v>
      </c>
      <c r="O17" s="69">
        <v>6840.3</v>
      </c>
      <c r="P17" s="69">
        <v>3235.2</v>
      </c>
      <c r="Q17" s="64">
        <v>0</v>
      </c>
      <c r="R17" s="79">
        <v>706017</v>
      </c>
      <c r="S17" s="80" t="s">
        <v>90</v>
      </c>
    </row>
    <row r="18" spans="1:23">
      <c r="A18" s="17"/>
      <c r="B18" s="78" t="s">
        <v>91</v>
      </c>
      <c r="C18" s="17"/>
      <c r="D18" s="68"/>
      <c r="E18" s="63">
        <v>17707.5</v>
      </c>
      <c r="F18" s="63">
        <v>542</v>
      </c>
      <c r="G18" s="63">
        <v>213.5</v>
      </c>
      <c r="H18" s="69">
        <v>351.6</v>
      </c>
      <c r="I18" s="63">
        <v>46.4</v>
      </c>
      <c r="J18" s="63">
        <v>19853.400000000001</v>
      </c>
      <c r="K18" s="64">
        <v>0</v>
      </c>
      <c r="L18" s="63">
        <v>7149.6</v>
      </c>
      <c r="M18" s="63">
        <v>11988.3</v>
      </c>
      <c r="N18" s="63">
        <v>5680.4</v>
      </c>
      <c r="O18" s="63">
        <v>2626.8</v>
      </c>
      <c r="P18" s="63">
        <v>3019.9</v>
      </c>
      <c r="Q18" s="100">
        <v>0</v>
      </c>
      <c r="R18" s="79">
        <v>876150.38</v>
      </c>
      <c r="S18" s="80" t="s">
        <v>92</v>
      </c>
    </row>
    <row r="19" spans="1:23">
      <c r="A19" s="72" t="s">
        <v>93</v>
      </c>
      <c r="B19" s="72"/>
      <c r="C19" s="5"/>
      <c r="D19" s="68"/>
      <c r="E19" s="59">
        <f>SUM(E20:E23)</f>
        <v>63104.899999999994</v>
      </c>
      <c r="F19" s="59">
        <f t="shared" ref="F19:Q19" si="1">SUM(F20:F23)</f>
        <v>19613</v>
      </c>
      <c r="G19" s="59">
        <f t="shared" si="1"/>
        <v>1478.1</v>
      </c>
      <c r="H19" s="59">
        <f t="shared" si="1"/>
        <v>1.2</v>
      </c>
      <c r="I19" s="59">
        <f t="shared" si="1"/>
        <v>35235.5</v>
      </c>
      <c r="J19" s="59">
        <f t="shared" si="1"/>
        <v>69961.5</v>
      </c>
      <c r="K19" s="59">
        <f t="shared" si="1"/>
        <v>6212.7</v>
      </c>
      <c r="L19" s="59">
        <f t="shared" si="1"/>
        <v>21354.6</v>
      </c>
      <c r="M19" s="59">
        <f t="shared" si="1"/>
        <v>48419</v>
      </c>
      <c r="N19" s="59">
        <f t="shared" si="1"/>
        <v>25277.4</v>
      </c>
      <c r="O19" s="59">
        <f t="shared" si="1"/>
        <v>20921.300000000003</v>
      </c>
      <c r="P19" s="59">
        <f t="shared" si="1"/>
        <v>4730.3999999999996</v>
      </c>
      <c r="Q19" s="59">
        <f t="shared" si="1"/>
        <v>25</v>
      </c>
      <c r="R19" s="74" t="s">
        <v>94</v>
      </c>
      <c r="S19" s="81"/>
    </row>
    <row r="20" spans="1:23">
      <c r="A20" s="17"/>
      <c r="B20" s="78" t="s">
        <v>95</v>
      </c>
      <c r="C20" s="17"/>
      <c r="D20" s="68"/>
      <c r="E20" s="63">
        <v>18262.7</v>
      </c>
      <c r="F20" s="63">
        <v>144.19999999999999</v>
      </c>
      <c r="G20" s="63">
        <v>355.3</v>
      </c>
      <c r="H20" s="64">
        <v>0</v>
      </c>
      <c r="I20" s="63">
        <v>16</v>
      </c>
      <c r="J20" s="63">
        <v>16066.8</v>
      </c>
      <c r="K20" s="100">
        <v>0</v>
      </c>
      <c r="L20" s="63" t="s">
        <v>96</v>
      </c>
      <c r="M20" s="63">
        <v>11553.4</v>
      </c>
      <c r="N20" s="63">
        <v>4677.6000000000004</v>
      </c>
      <c r="O20" s="63">
        <v>8253.7999999999993</v>
      </c>
      <c r="P20" s="63">
        <v>1063</v>
      </c>
      <c r="Q20" s="64">
        <v>0</v>
      </c>
      <c r="R20" s="79">
        <v>1190734.8799999999</v>
      </c>
      <c r="S20" s="80" t="s">
        <v>97</v>
      </c>
    </row>
    <row r="21" spans="1:23">
      <c r="A21" s="17"/>
      <c r="B21" s="78" t="s">
        <v>98</v>
      </c>
      <c r="C21" s="17"/>
      <c r="D21" s="68"/>
      <c r="E21" s="63">
        <v>18234</v>
      </c>
      <c r="F21" s="63">
        <v>19101.8</v>
      </c>
      <c r="G21" s="63">
        <v>483.9</v>
      </c>
      <c r="H21" s="63">
        <v>1.2</v>
      </c>
      <c r="I21" s="63">
        <v>314.8</v>
      </c>
      <c r="J21" s="63">
        <v>21256.9</v>
      </c>
      <c r="K21" s="69">
        <v>6212.7</v>
      </c>
      <c r="L21" s="63">
        <v>8191.3</v>
      </c>
      <c r="M21" s="63">
        <v>19181.3</v>
      </c>
      <c r="N21" s="63">
        <v>12126.3</v>
      </c>
      <c r="O21" s="63">
        <v>8702.6</v>
      </c>
      <c r="P21" s="63">
        <v>1474.6</v>
      </c>
      <c r="Q21" s="63">
        <v>25</v>
      </c>
      <c r="R21" s="79">
        <v>1968635.68</v>
      </c>
      <c r="S21" s="80" t="s">
        <v>99</v>
      </c>
    </row>
    <row r="22" spans="1:23">
      <c r="A22" s="17"/>
      <c r="B22" s="78" t="s">
        <v>100</v>
      </c>
      <c r="C22" s="77"/>
      <c r="D22" s="58"/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82"/>
      <c r="S22" s="80" t="s">
        <v>101</v>
      </c>
      <c r="T22" s="55"/>
    </row>
    <row r="23" spans="1:23">
      <c r="A23" s="17"/>
      <c r="B23" s="78" t="s">
        <v>102</v>
      </c>
      <c r="C23" s="17"/>
      <c r="D23" s="58"/>
      <c r="E23" s="63">
        <v>26608.2</v>
      </c>
      <c r="F23" s="63">
        <v>367</v>
      </c>
      <c r="G23" s="63">
        <v>638.9</v>
      </c>
      <c r="H23" s="64">
        <v>0</v>
      </c>
      <c r="I23" s="63">
        <v>34904.699999999997</v>
      </c>
      <c r="J23" s="63">
        <v>32637.8</v>
      </c>
      <c r="K23" s="69">
        <v>0</v>
      </c>
      <c r="L23" s="63">
        <v>13163.3</v>
      </c>
      <c r="M23" s="63">
        <v>17684.3</v>
      </c>
      <c r="N23" s="63">
        <v>8473.5</v>
      </c>
      <c r="O23" s="63">
        <v>3964.9</v>
      </c>
      <c r="P23" s="63">
        <v>2192.8000000000002</v>
      </c>
      <c r="Q23" s="64">
        <v>0</v>
      </c>
      <c r="R23" s="82"/>
      <c r="S23" s="80" t="s">
        <v>103</v>
      </c>
    </row>
    <row r="24" spans="1:23" s="1" customFormat="1">
      <c r="A24" s="72" t="s">
        <v>104</v>
      </c>
      <c r="B24" s="72"/>
      <c r="C24" s="77"/>
      <c r="D24" s="73"/>
      <c r="E24" s="83">
        <v>161272.70000000001</v>
      </c>
      <c r="F24" s="83">
        <v>3182.3</v>
      </c>
      <c r="G24" s="83">
        <v>5211.5000000000009</v>
      </c>
      <c r="H24" s="83">
        <v>5830.4</v>
      </c>
      <c r="I24" s="83">
        <v>2036.8000000000002</v>
      </c>
      <c r="J24" s="83">
        <v>163256.9</v>
      </c>
      <c r="K24" s="83">
        <v>19697.699999999997</v>
      </c>
      <c r="L24" s="83">
        <v>61235.7</v>
      </c>
      <c r="M24" s="83">
        <v>80340.299999999988</v>
      </c>
      <c r="N24" s="83">
        <v>57016.3</v>
      </c>
      <c r="O24" s="83">
        <v>65442.200000000004</v>
      </c>
      <c r="P24" s="83">
        <v>16207.8</v>
      </c>
      <c r="Q24" s="83">
        <v>288.39999999999998</v>
      </c>
      <c r="R24" s="72"/>
      <c r="S24" s="74" t="s">
        <v>105</v>
      </c>
    </row>
    <row r="25" spans="1:23">
      <c r="A25" s="77"/>
      <c r="B25" s="78" t="s">
        <v>106</v>
      </c>
      <c r="C25" s="29"/>
      <c r="D25" s="58"/>
      <c r="E25" s="63">
        <v>15523.3</v>
      </c>
      <c r="F25" s="63">
        <v>138.19999999999999</v>
      </c>
      <c r="G25" s="63">
        <v>212.7</v>
      </c>
      <c r="H25" s="63">
        <v>321.3</v>
      </c>
      <c r="I25" s="63">
        <v>273.89999999999998</v>
      </c>
      <c r="J25" s="63">
        <v>15330.8</v>
      </c>
      <c r="K25" s="63">
        <v>2453.4</v>
      </c>
      <c r="L25" s="63">
        <v>6865.7</v>
      </c>
      <c r="M25" s="63">
        <v>7437.1</v>
      </c>
      <c r="N25" s="63">
        <v>4425.7</v>
      </c>
      <c r="O25" s="63">
        <v>4535.3</v>
      </c>
      <c r="P25" s="63">
        <v>1341.8</v>
      </c>
      <c r="Q25" s="63">
        <v>188.4</v>
      </c>
      <c r="R25" s="29"/>
      <c r="S25" s="84" t="s">
        <v>107</v>
      </c>
    </row>
    <row r="26" spans="1:23">
      <c r="A26" s="17"/>
      <c r="B26" s="78" t="s">
        <v>108</v>
      </c>
      <c r="C26" s="29"/>
      <c r="D26" s="58"/>
      <c r="E26" s="63">
        <v>12811.6</v>
      </c>
      <c r="F26" s="63">
        <v>103.8</v>
      </c>
      <c r="G26" s="63">
        <v>208.7</v>
      </c>
      <c r="H26" s="63">
        <v>708.9</v>
      </c>
      <c r="I26" s="63">
        <v>95.6</v>
      </c>
      <c r="J26" s="63">
        <v>8.9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29"/>
      <c r="S26" s="84" t="s">
        <v>109</v>
      </c>
    </row>
    <row r="27" spans="1:23">
      <c r="A27" s="17"/>
      <c r="B27" s="78" t="s">
        <v>110</v>
      </c>
      <c r="C27" s="29"/>
      <c r="D27" s="68"/>
      <c r="E27" s="63">
        <v>13503.2</v>
      </c>
      <c r="F27" s="63">
        <v>98.3</v>
      </c>
      <c r="G27" s="63">
        <v>329.2</v>
      </c>
      <c r="H27" s="63">
        <v>656.4</v>
      </c>
      <c r="I27" s="63">
        <v>145.5</v>
      </c>
      <c r="J27" s="63">
        <v>23837.599999999999</v>
      </c>
      <c r="K27" s="63">
        <v>5329.9</v>
      </c>
      <c r="L27" s="63">
        <v>5632.9</v>
      </c>
      <c r="M27" s="63">
        <v>8831.4</v>
      </c>
      <c r="N27" s="63">
        <v>6479.5</v>
      </c>
      <c r="O27" s="63">
        <v>11584.9</v>
      </c>
      <c r="P27" s="63">
        <v>2138.6999999999998</v>
      </c>
      <c r="Q27" s="64">
        <v>0</v>
      </c>
      <c r="R27" s="29"/>
      <c r="S27" s="84" t="s">
        <v>111</v>
      </c>
    </row>
    <row r="28" spans="1:23" ht="21.75" customHeight="1">
      <c r="A28" s="55"/>
      <c r="B28" s="78" t="s">
        <v>112</v>
      </c>
      <c r="C28" s="55"/>
      <c r="D28" s="73"/>
      <c r="E28" s="63">
        <v>23187.1</v>
      </c>
      <c r="F28" s="63">
        <v>417.7</v>
      </c>
      <c r="G28" s="63">
        <v>317.2</v>
      </c>
      <c r="H28" s="63">
        <v>1551.6</v>
      </c>
      <c r="I28" s="63">
        <v>305.5</v>
      </c>
      <c r="J28" s="63">
        <v>42751.9</v>
      </c>
      <c r="K28" s="64" t="s">
        <v>113</v>
      </c>
      <c r="L28" s="63">
        <v>9071.7000000000007</v>
      </c>
      <c r="M28" s="63">
        <v>13354.6</v>
      </c>
      <c r="N28" s="63">
        <v>11207.3</v>
      </c>
      <c r="O28" s="63">
        <v>25741.9</v>
      </c>
      <c r="P28" s="63">
        <v>2539</v>
      </c>
      <c r="Q28" s="63">
        <v>25</v>
      </c>
      <c r="R28" s="85"/>
      <c r="S28" s="84" t="s">
        <v>114</v>
      </c>
      <c r="T28" s="55"/>
      <c r="W28" s="76"/>
    </row>
    <row r="29" spans="1:23">
      <c r="A29" s="17"/>
      <c r="B29" s="17"/>
      <c r="C29" s="17"/>
      <c r="D29" s="17"/>
      <c r="E29" s="17"/>
      <c r="F29" s="17"/>
      <c r="G29" s="17"/>
      <c r="H29" s="29"/>
      <c r="I29" s="17"/>
      <c r="J29" s="29"/>
      <c r="K29" s="17"/>
    </row>
    <row r="30" spans="1:23">
      <c r="A30" s="8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23">
      <c r="A31" s="67"/>
      <c r="B31" s="17"/>
      <c r="C31" s="67"/>
      <c r="D31" s="67"/>
      <c r="E31" s="17"/>
      <c r="F31" s="17"/>
      <c r="G31" s="17"/>
      <c r="I31" s="17"/>
      <c r="K31" s="67"/>
      <c r="S31" s="85"/>
    </row>
    <row r="32" spans="1:23">
      <c r="B32" s="67"/>
      <c r="C32" s="17"/>
      <c r="D32" s="17"/>
      <c r="E32" s="17"/>
    </row>
    <row r="33" spans="2:5">
      <c r="B33" s="87"/>
      <c r="C33" s="17"/>
      <c r="D33" s="17"/>
      <c r="E33" s="17"/>
    </row>
  </sheetData>
  <mergeCells count="12">
    <mergeCell ref="A9:D9"/>
    <mergeCell ref="R9:S9"/>
    <mergeCell ref="A10:D10"/>
    <mergeCell ref="R10:S10"/>
    <mergeCell ref="A13:D13"/>
    <mergeCell ref="E6:K6"/>
    <mergeCell ref="L6:Q6"/>
    <mergeCell ref="E7:K7"/>
    <mergeCell ref="L7:Q7"/>
    <mergeCell ref="R7:S7"/>
    <mergeCell ref="A8:D8"/>
    <mergeCell ref="R8:S8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234C-6001-4C16-8E6D-5B1F0BB67293}">
  <sheetPr>
    <tabColor rgb="FF92D050"/>
  </sheetPr>
  <dimension ref="A1:W33"/>
  <sheetViews>
    <sheetView showGridLines="0" topLeftCell="A10" zoomScale="99" zoomScaleNormal="99" workbookViewId="0">
      <selection activeCell="Q24" sqref="Q24"/>
    </sheetView>
  </sheetViews>
  <sheetFormatPr defaultColWidth="9.140625" defaultRowHeight="21.75"/>
  <cols>
    <col min="1" max="1" width="1.140625" style="4" customWidth="1"/>
    <col min="2" max="2" width="6" style="4" customWidth="1"/>
    <col min="3" max="3" width="6.140625" style="4" bestFit="1" customWidth="1"/>
    <col min="4" max="4" width="1.5703125" style="4" customWidth="1"/>
    <col min="5" max="5" width="9" style="4" customWidth="1"/>
    <col min="6" max="6" width="11.5703125" style="4" bestFit="1" customWidth="1"/>
    <col min="7" max="7" width="7.7109375" style="4" customWidth="1"/>
    <col min="8" max="8" width="11.28515625" style="4" bestFit="1" customWidth="1"/>
    <col min="9" max="9" width="10.140625" style="4" customWidth="1"/>
    <col min="10" max="10" width="9.28515625" style="4" bestFit="1" customWidth="1"/>
    <col min="11" max="11" width="7.7109375" style="4" customWidth="1"/>
    <col min="12" max="12" width="8.5703125" style="4" customWidth="1"/>
    <col min="13" max="13" width="9.85546875" style="4" customWidth="1"/>
    <col min="14" max="14" width="10.28515625" style="4" customWidth="1"/>
    <col min="15" max="15" width="9.140625" style="4" customWidth="1"/>
    <col min="16" max="16" width="9.42578125" style="4" customWidth="1"/>
    <col min="17" max="17" width="9.1406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2" s="1" customFormat="1">
      <c r="B1" s="2" t="s">
        <v>0</v>
      </c>
      <c r="C1" s="70">
        <v>3</v>
      </c>
      <c r="D1" s="2" t="s">
        <v>81</v>
      </c>
      <c r="V1" s="4"/>
    </row>
    <row r="2" spans="1:22" s="5" customFormat="1">
      <c r="B2" s="1" t="s">
        <v>2</v>
      </c>
      <c r="C2" s="70">
        <v>3</v>
      </c>
      <c r="D2" s="2" t="s">
        <v>3</v>
      </c>
      <c r="V2" s="1"/>
    </row>
    <row r="3" spans="1:22" s="5" customFormat="1">
      <c r="B3" s="1"/>
      <c r="C3" s="3"/>
      <c r="D3" s="2" t="s">
        <v>82</v>
      </c>
    </row>
    <row r="4" spans="1:22" s="5" customFormat="1" ht="15" customHeight="1">
      <c r="B4" s="1"/>
      <c r="C4" s="3"/>
      <c r="D4" s="2"/>
      <c r="S4" s="6" t="s">
        <v>5</v>
      </c>
    </row>
    <row r="5" spans="1:22" ht="6" customHeight="1">
      <c r="V5" s="5"/>
    </row>
    <row r="6" spans="1:22" s="17" customFormat="1" ht="17.25" customHeight="1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16.5" customHeight="1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>
      <c r="A14" s="56"/>
      <c r="B14" s="78" t="s">
        <v>115</v>
      </c>
      <c r="C14" s="57"/>
      <c r="D14" s="58"/>
      <c r="E14" s="63">
        <v>16303.4</v>
      </c>
      <c r="F14" s="63">
        <v>926.4</v>
      </c>
      <c r="G14" s="63">
        <v>216.1</v>
      </c>
      <c r="H14" s="63">
        <v>1896</v>
      </c>
      <c r="I14" s="63">
        <v>224.3</v>
      </c>
      <c r="J14" s="63">
        <v>22421.1</v>
      </c>
      <c r="K14" s="64" t="s">
        <v>113</v>
      </c>
      <c r="L14" s="63">
        <v>8497.1</v>
      </c>
      <c r="M14" s="63">
        <v>10165.700000000001</v>
      </c>
      <c r="N14" s="63">
        <v>10003.4</v>
      </c>
      <c r="O14" s="63">
        <v>9378.5</v>
      </c>
      <c r="P14" s="63">
        <v>824</v>
      </c>
      <c r="Q14" s="64" t="s">
        <v>113</v>
      </c>
      <c r="R14" s="85"/>
      <c r="S14" s="85" t="s">
        <v>116</v>
      </c>
      <c r="T14" s="57"/>
    </row>
    <row r="15" spans="1:22">
      <c r="A15" s="57"/>
      <c r="B15" s="78" t="s">
        <v>117</v>
      </c>
      <c r="D15" s="58"/>
      <c r="E15" s="63">
        <v>15198.9</v>
      </c>
      <c r="F15" s="63">
        <v>288.7</v>
      </c>
      <c r="G15" s="63">
        <v>295.60000000000002</v>
      </c>
      <c r="H15" s="63">
        <v>696.2</v>
      </c>
      <c r="I15" s="63">
        <v>66</v>
      </c>
      <c r="J15" s="63">
        <v>17855.8</v>
      </c>
      <c r="K15" s="63">
        <v>2354.6</v>
      </c>
      <c r="L15" s="63">
        <v>6669.7</v>
      </c>
      <c r="M15" s="63">
        <v>8535</v>
      </c>
      <c r="N15" s="63">
        <v>6555</v>
      </c>
      <c r="O15" s="63">
        <v>4733.3999999999996</v>
      </c>
      <c r="P15" s="63">
        <v>3350.9</v>
      </c>
      <c r="Q15" s="63">
        <v>25</v>
      </c>
      <c r="R15" s="85"/>
      <c r="S15" s="85" t="s">
        <v>118</v>
      </c>
    </row>
    <row r="16" spans="1:22">
      <c r="A16" s="67"/>
      <c r="B16" s="82" t="s">
        <v>119</v>
      </c>
      <c r="D16" s="68"/>
      <c r="E16" s="69">
        <v>21383.7</v>
      </c>
      <c r="F16" s="69">
        <v>305.60000000000002</v>
      </c>
      <c r="G16" s="64" t="s">
        <v>113</v>
      </c>
      <c r="H16" s="64" t="s">
        <v>113</v>
      </c>
      <c r="I16" s="64" t="s">
        <v>113</v>
      </c>
      <c r="J16" s="64" t="s">
        <v>113</v>
      </c>
      <c r="K16" s="64" t="s">
        <v>113</v>
      </c>
      <c r="L16" s="69">
        <v>9104.2000000000007</v>
      </c>
      <c r="M16" s="69">
        <v>10882.1</v>
      </c>
      <c r="N16" s="69">
        <v>6457.1</v>
      </c>
      <c r="O16" s="69">
        <v>923.7</v>
      </c>
      <c r="P16" s="69">
        <v>2401.9</v>
      </c>
      <c r="Q16" s="69">
        <v>25</v>
      </c>
      <c r="R16" s="85"/>
      <c r="S16" s="85" t="s">
        <v>120</v>
      </c>
    </row>
    <row r="17" spans="1:23">
      <c r="A17" s="67"/>
      <c r="B17" s="78" t="s">
        <v>121</v>
      </c>
      <c r="D17" s="68"/>
      <c r="E17" s="63">
        <v>17736.2</v>
      </c>
      <c r="F17" s="63">
        <v>261.89999999999998</v>
      </c>
      <c r="G17" s="63">
        <v>2144.4</v>
      </c>
      <c r="H17" s="64" t="s">
        <v>113</v>
      </c>
      <c r="I17" s="63">
        <v>442.1</v>
      </c>
      <c r="J17" s="63">
        <v>21964.6</v>
      </c>
      <c r="K17" s="63">
        <v>2422.8000000000002</v>
      </c>
      <c r="L17" s="63">
        <v>6521.9</v>
      </c>
      <c r="M17" s="63">
        <v>8053.6</v>
      </c>
      <c r="N17" s="63">
        <v>3697.5</v>
      </c>
      <c r="O17" s="63">
        <v>5782.7</v>
      </c>
      <c r="P17" s="63">
        <v>997.6</v>
      </c>
      <c r="Q17" s="63">
        <v>25</v>
      </c>
      <c r="R17" s="85"/>
      <c r="S17" s="85" t="s">
        <v>122</v>
      </c>
    </row>
    <row r="18" spans="1:23">
      <c r="A18" s="67"/>
      <c r="B18" s="78" t="s">
        <v>123</v>
      </c>
      <c r="D18" s="68"/>
      <c r="E18" s="63">
        <v>25625.3</v>
      </c>
      <c r="F18" s="63">
        <v>641.70000000000005</v>
      </c>
      <c r="G18" s="63">
        <v>1487.6</v>
      </c>
      <c r="H18" s="64" t="s">
        <v>113</v>
      </c>
      <c r="I18" s="63">
        <v>483.9</v>
      </c>
      <c r="J18" s="63">
        <v>19086.2</v>
      </c>
      <c r="K18" s="69">
        <v>7137</v>
      </c>
      <c r="L18" s="63">
        <v>8872.5</v>
      </c>
      <c r="M18" s="63">
        <v>13080.8</v>
      </c>
      <c r="N18" s="63">
        <v>8190.8</v>
      </c>
      <c r="O18" s="63">
        <v>2761.8</v>
      </c>
      <c r="P18" s="63">
        <v>2613.9</v>
      </c>
      <c r="Q18" s="64" t="s">
        <v>113</v>
      </c>
      <c r="R18" s="85"/>
      <c r="S18" s="85" t="s">
        <v>124</v>
      </c>
    </row>
    <row r="19" spans="1:23">
      <c r="A19" s="88" t="s">
        <v>125</v>
      </c>
      <c r="B19" s="88"/>
      <c r="C19" s="88"/>
      <c r="D19" s="89"/>
      <c r="E19" s="59">
        <f t="shared" ref="E19:P19" si="0">SUM(E20:E23)</f>
        <v>71257.200000000012</v>
      </c>
      <c r="F19" s="59">
        <f t="shared" si="0"/>
        <v>1289.8</v>
      </c>
      <c r="G19" s="59">
        <f t="shared" si="0"/>
        <v>1346.6</v>
      </c>
      <c r="H19" s="59">
        <f t="shared" si="0"/>
        <v>72.599999999999994</v>
      </c>
      <c r="I19" s="59">
        <f t="shared" si="0"/>
        <v>649.70000000000005</v>
      </c>
      <c r="J19" s="59">
        <f t="shared" si="0"/>
        <v>102479.4</v>
      </c>
      <c r="K19" s="59">
        <f t="shared" si="0"/>
        <v>3844.2</v>
      </c>
      <c r="L19" s="59">
        <f t="shared" si="0"/>
        <v>37239.600000000006</v>
      </c>
      <c r="M19" s="59">
        <f t="shared" si="0"/>
        <v>41696</v>
      </c>
      <c r="N19" s="59">
        <f t="shared" si="0"/>
        <v>27705.300000000003</v>
      </c>
      <c r="O19" s="59">
        <f t="shared" si="0"/>
        <v>35730</v>
      </c>
      <c r="P19" s="59">
        <f t="shared" si="0"/>
        <v>4898.5</v>
      </c>
      <c r="Q19" s="64" t="s">
        <v>113</v>
      </c>
      <c r="R19" s="74" t="s">
        <v>126</v>
      </c>
      <c r="S19" s="77"/>
    </row>
    <row r="20" spans="1:23">
      <c r="A20" s="77"/>
      <c r="B20" s="78" t="s">
        <v>127</v>
      </c>
      <c r="C20" s="86"/>
      <c r="D20" s="68"/>
      <c r="E20" s="64" t="s">
        <v>113</v>
      </c>
      <c r="F20" s="64" t="s">
        <v>113</v>
      </c>
      <c r="G20" s="64" t="s">
        <v>113</v>
      </c>
      <c r="H20" s="64" t="s">
        <v>113</v>
      </c>
      <c r="I20" s="64" t="s">
        <v>113</v>
      </c>
      <c r="J20" s="64" t="s">
        <v>113</v>
      </c>
      <c r="K20" s="64" t="s">
        <v>113</v>
      </c>
      <c r="L20" s="64" t="s">
        <v>113</v>
      </c>
      <c r="M20" s="64" t="s">
        <v>113</v>
      </c>
      <c r="N20" s="64" t="s">
        <v>113</v>
      </c>
      <c r="O20" s="64" t="s">
        <v>113</v>
      </c>
      <c r="P20" s="64" t="s">
        <v>113</v>
      </c>
      <c r="Q20" s="64" t="s">
        <v>113</v>
      </c>
      <c r="R20" s="5"/>
      <c r="S20" s="86" t="s">
        <v>128</v>
      </c>
    </row>
    <row r="21" spans="1:23">
      <c r="A21" s="77"/>
      <c r="B21" s="78" t="s">
        <v>129</v>
      </c>
      <c r="C21" s="86"/>
      <c r="D21" s="68"/>
      <c r="E21" s="63">
        <v>23714.2</v>
      </c>
      <c r="F21" s="63">
        <v>581</v>
      </c>
      <c r="G21" s="63">
        <v>204.6</v>
      </c>
      <c r="H21" s="63">
        <v>72.599999999999994</v>
      </c>
      <c r="I21" s="63">
        <v>112.5</v>
      </c>
      <c r="J21" s="63">
        <v>43762.6</v>
      </c>
      <c r="K21" s="69">
        <v>814.7</v>
      </c>
      <c r="L21" s="63">
        <v>11756.4</v>
      </c>
      <c r="M21" s="63">
        <v>14169.3</v>
      </c>
      <c r="N21" s="63">
        <v>12155.2</v>
      </c>
      <c r="O21" s="63">
        <v>22138.3</v>
      </c>
      <c r="P21" s="63">
        <v>1022.8</v>
      </c>
      <c r="Q21" s="64" t="s">
        <v>113</v>
      </c>
      <c r="R21" s="17"/>
      <c r="S21" s="85" t="s">
        <v>130</v>
      </c>
    </row>
    <row r="22" spans="1:23">
      <c r="A22" s="17"/>
      <c r="B22" s="78" t="s">
        <v>131</v>
      </c>
      <c r="C22" s="86"/>
      <c r="D22" s="58"/>
      <c r="E22" s="63">
        <v>17516.900000000001</v>
      </c>
      <c r="F22" s="63">
        <v>235.1</v>
      </c>
      <c r="G22" s="63">
        <v>268.3</v>
      </c>
      <c r="H22" s="64" t="s">
        <v>113</v>
      </c>
      <c r="I22" s="63">
        <v>150.1</v>
      </c>
      <c r="J22" s="63">
        <v>21785.8</v>
      </c>
      <c r="K22" s="63">
        <v>3029.5</v>
      </c>
      <c r="L22" s="63">
        <v>8927</v>
      </c>
      <c r="M22" s="63">
        <v>10344.5</v>
      </c>
      <c r="N22" s="63">
        <v>6156.5</v>
      </c>
      <c r="O22" s="63">
        <v>10709.5</v>
      </c>
      <c r="P22" s="63">
        <v>892.9</v>
      </c>
      <c r="Q22" s="64" t="s">
        <v>113</v>
      </c>
      <c r="R22" s="17"/>
      <c r="S22" s="85" t="s">
        <v>132</v>
      </c>
      <c r="T22" s="55"/>
    </row>
    <row r="23" spans="1:23">
      <c r="A23" s="17"/>
      <c r="B23" s="78" t="s">
        <v>133</v>
      </c>
      <c r="C23" s="86"/>
      <c r="D23" s="58"/>
      <c r="E23" s="63">
        <v>30026.1</v>
      </c>
      <c r="F23" s="63">
        <v>473.7</v>
      </c>
      <c r="G23" s="63">
        <v>873.7</v>
      </c>
      <c r="H23" s="64" t="s">
        <v>113</v>
      </c>
      <c r="I23" s="63">
        <v>387.1</v>
      </c>
      <c r="J23" s="63">
        <v>36931</v>
      </c>
      <c r="K23" s="69">
        <v>0</v>
      </c>
      <c r="L23" s="63">
        <v>16556.2</v>
      </c>
      <c r="M23" s="63">
        <v>17182.2</v>
      </c>
      <c r="N23" s="63">
        <v>9393.6</v>
      </c>
      <c r="O23" s="63">
        <v>2882.2</v>
      </c>
      <c r="P23" s="63">
        <v>2982.8</v>
      </c>
      <c r="Q23" s="64" t="s">
        <v>113</v>
      </c>
      <c r="R23" s="17"/>
      <c r="S23" s="85" t="s">
        <v>134</v>
      </c>
    </row>
    <row r="24" spans="1:23">
      <c r="A24" s="72" t="s">
        <v>135</v>
      </c>
      <c r="B24" s="72"/>
      <c r="C24" s="90"/>
      <c r="D24" s="57"/>
      <c r="E24" s="59">
        <f>SUM(E25:E28)</f>
        <v>64584.999999999993</v>
      </c>
      <c r="F24" s="59">
        <f t="shared" ref="F24:Q24" si="1">SUM(F25:F28)</f>
        <v>317.7</v>
      </c>
      <c r="G24" s="59">
        <f t="shared" si="1"/>
        <v>703.4</v>
      </c>
      <c r="H24" s="59">
        <f t="shared" si="1"/>
        <v>1670.1</v>
      </c>
      <c r="I24" s="59">
        <f t="shared" si="1"/>
        <v>550.9</v>
      </c>
      <c r="J24" s="59">
        <f t="shared" si="1"/>
        <v>82984.200000000012</v>
      </c>
      <c r="K24" s="59">
        <f t="shared" si="1"/>
        <v>9437.7999999999993</v>
      </c>
      <c r="L24" s="59">
        <f t="shared" si="1"/>
        <v>25144.699999999997</v>
      </c>
      <c r="M24" s="59">
        <f t="shared" si="1"/>
        <v>44381.3</v>
      </c>
      <c r="N24" s="59">
        <f t="shared" si="1"/>
        <v>25323.9</v>
      </c>
      <c r="O24" s="59">
        <f t="shared" si="1"/>
        <v>18475.900000000001</v>
      </c>
      <c r="P24" s="59">
        <f t="shared" si="1"/>
        <v>16541.3</v>
      </c>
      <c r="Q24" s="59">
        <f t="shared" si="1"/>
        <v>45</v>
      </c>
      <c r="R24" s="74" t="s">
        <v>136</v>
      </c>
      <c r="S24" s="90"/>
    </row>
    <row r="25" spans="1:23">
      <c r="A25" s="17"/>
      <c r="B25" s="78" t="s">
        <v>137</v>
      </c>
      <c r="C25" s="86"/>
      <c r="D25" s="68"/>
      <c r="E25" s="63">
        <v>14346.4</v>
      </c>
      <c r="F25" s="63">
        <v>59.4</v>
      </c>
      <c r="G25" s="63">
        <v>121.7</v>
      </c>
      <c r="H25" s="63">
        <v>572.20000000000005</v>
      </c>
      <c r="I25" s="63">
        <v>43</v>
      </c>
      <c r="J25" s="63">
        <v>14924</v>
      </c>
      <c r="K25" s="63">
        <v>815.4</v>
      </c>
      <c r="L25" s="63">
        <v>4976.7</v>
      </c>
      <c r="M25" s="63">
        <v>9532.2000000000007</v>
      </c>
      <c r="N25" s="63">
        <v>6897.5</v>
      </c>
      <c r="O25" s="63">
        <v>4928.3999999999996</v>
      </c>
      <c r="P25" s="63">
        <v>595.70000000000005</v>
      </c>
      <c r="Q25" s="64" t="s">
        <v>113</v>
      </c>
      <c r="R25" s="17"/>
      <c r="S25" s="85" t="s">
        <v>138</v>
      </c>
      <c r="W25" s="91"/>
    </row>
    <row r="26" spans="1:23">
      <c r="A26" s="17"/>
      <c r="B26" s="78" t="s">
        <v>139</v>
      </c>
      <c r="C26" s="86"/>
      <c r="D26" s="58"/>
      <c r="E26" s="63">
        <v>19141.7</v>
      </c>
      <c r="F26" s="63">
        <v>69.8</v>
      </c>
      <c r="G26" s="63">
        <v>194.8</v>
      </c>
      <c r="H26" s="63">
        <v>452.9</v>
      </c>
      <c r="I26" s="63">
        <v>190.4</v>
      </c>
      <c r="J26" s="63">
        <v>32484.9</v>
      </c>
      <c r="K26" s="63">
        <v>3670</v>
      </c>
      <c r="L26" s="63">
        <v>8378.2999999999993</v>
      </c>
      <c r="M26" s="63">
        <v>11514</v>
      </c>
      <c r="N26" s="63">
        <v>7639.2</v>
      </c>
      <c r="O26" s="63">
        <v>1902.6</v>
      </c>
      <c r="P26" s="69">
        <v>13793.1</v>
      </c>
      <c r="Q26" s="63">
        <v>20</v>
      </c>
      <c r="R26" s="17"/>
      <c r="S26" s="85" t="s">
        <v>140</v>
      </c>
      <c r="W26" s="91"/>
    </row>
    <row r="27" spans="1:23">
      <c r="A27" s="17"/>
      <c r="B27" s="78" t="s">
        <v>141</v>
      </c>
      <c r="C27" s="86"/>
      <c r="D27" s="58"/>
      <c r="E27" s="63">
        <v>14448.8</v>
      </c>
      <c r="F27" s="63">
        <v>74</v>
      </c>
      <c r="G27" s="63">
        <v>221.5</v>
      </c>
      <c r="H27" s="63">
        <v>324.60000000000002</v>
      </c>
      <c r="I27" s="63">
        <v>165.5</v>
      </c>
      <c r="J27" s="63">
        <v>18061.7</v>
      </c>
      <c r="K27" s="63">
        <v>4952.3999999999996</v>
      </c>
      <c r="L27" s="63">
        <v>6021.3</v>
      </c>
      <c r="M27" s="63">
        <v>8681</v>
      </c>
      <c r="N27" s="63">
        <v>5260.1</v>
      </c>
      <c r="O27" s="63">
        <v>9891.9</v>
      </c>
      <c r="P27" s="63">
        <v>723.8</v>
      </c>
      <c r="Q27" s="63">
        <v>25</v>
      </c>
      <c r="R27" s="17"/>
      <c r="S27" s="85" t="s">
        <v>142</v>
      </c>
      <c r="W27" s="91"/>
    </row>
    <row r="28" spans="1:23">
      <c r="A28" s="17"/>
      <c r="B28" s="78" t="s">
        <v>143</v>
      </c>
      <c r="C28" s="86"/>
      <c r="D28" s="68"/>
      <c r="E28" s="63">
        <v>16648.099999999999</v>
      </c>
      <c r="F28" s="63">
        <v>114.5</v>
      </c>
      <c r="G28" s="63">
        <v>165.4</v>
      </c>
      <c r="H28" s="63">
        <v>320.39999999999998</v>
      </c>
      <c r="I28" s="63">
        <v>152</v>
      </c>
      <c r="J28" s="63">
        <v>17513.599999999999</v>
      </c>
      <c r="K28" s="64" t="s">
        <v>113</v>
      </c>
      <c r="L28" s="63">
        <v>5768.4</v>
      </c>
      <c r="M28" s="63">
        <v>14654.1</v>
      </c>
      <c r="N28" s="63">
        <v>5527.1</v>
      </c>
      <c r="O28" s="63">
        <v>1753</v>
      </c>
      <c r="P28" s="63">
        <v>1428.7</v>
      </c>
      <c r="Q28" s="64" t="s">
        <v>113</v>
      </c>
      <c r="R28" s="17"/>
      <c r="S28" s="85" t="s">
        <v>144</v>
      </c>
      <c r="W28" s="91"/>
    </row>
    <row r="29" spans="1:2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23">
      <c r="A30" s="86"/>
      <c r="B30" s="17"/>
      <c r="C30" s="17"/>
      <c r="D30" s="17"/>
      <c r="E30" s="17"/>
      <c r="F30" s="17"/>
      <c r="G30" s="17"/>
      <c r="H30" s="29"/>
      <c r="I30" s="17"/>
      <c r="J30" s="29"/>
      <c r="K30" s="17"/>
    </row>
    <row r="31" spans="1:23">
      <c r="A31" s="67"/>
      <c r="B31" s="17"/>
      <c r="C31" s="67"/>
      <c r="D31" s="67"/>
      <c r="E31" s="17"/>
      <c r="F31" s="17"/>
      <c r="G31" s="17"/>
      <c r="I31" s="17"/>
      <c r="K31" s="67"/>
    </row>
    <row r="32" spans="1:23">
      <c r="B32" s="67"/>
      <c r="C32" s="17"/>
      <c r="D32" s="17"/>
      <c r="E32" s="17"/>
    </row>
    <row r="33" spans="2:5">
      <c r="B33" s="87"/>
      <c r="C33" s="17"/>
      <c r="D33" s="17"/>
      <c r="E33" s="17"/>
    </row>
  </sheetData>
  <mergeCells count="13">
    <mergeCell ref="A9:D9"/>
    <mergeCell ref="R9:S9"/>
    <mergeCell ref="A10:D10"/>
    <mergeCell ref="R10:S10"/>
    <mergeCell ref="A13:D13"/>
    <mergeCell ref="A19:D19"/>
    <mergeCell ref="E6:K6"/>
    <mergeCell ref="L6:Q6"/>
    <mergeCell ref="E7:K7"/>
    <mergeCell ref="L7:Q7"/>
    <mergeCell ref="R7:S7"/>
    <mergeCell ref="A8:D8"/>
    <mergeCell ref="R8:S8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C84DF-4F53-4223-BE24-38E04183FF0C}">
  <sheetPr>
    <tabColor rgb="FF92D050"/>
  </sheetPr>
  <dimension ref="A1:V28"/>
  <sheetViews>
    <sheetView showGridLines="0" topLeftCell="A10" zoomScale="99" zoomScaleNormal="99" workbookViewId="0">
      <selection activeCell="L25" sqref="L25"/>
    </sheetView>
  </sheetViews>
  <sheetFormatPr defaultColWidth="9.140625" defaultRowHeight="21.75"/>
  <cols>
    <col min="1" max="1" width="1.140625" style="4" customWidth="1"/>
    <col min="2" max="2" width="6" style="4" customWidth="1"/>
    <col min="3" max="3" width="6.140625" style="4" bestFit="1" customWidth="1"/>
    <col min="4" max="4" width="1.5703125" style="4" customWidth="1"/>
    <col min="5" max="5" width="9.7109375" style="4" customWidth="1"/>
    <col min="6" max="6" width="11.5703125" style="4" bestFit="1" customWidth="1"/>
    <col min="7" max="7" width="7.7109375" style="4" customWidth="1"/>
    <col min="8" max="8" width="11.28515625" style="4" bestFit="1" customWidth="1"/>
    <col min="9" max="9" width="10.140625" style="4" customWidth="1"/>
    <col min="10" max="10" width="9.85546875" style="4" customWidth="1"/>
    <col min="11" max="11" width="9.28515625" style="4" customWidth="1"/>
    <col min="12" max="12" width="9.140625" style="4" customWidth="1"/>
    <col min="13" max="13" width="9.85546875" style="4" customWidth="1"/>
    <col min="14" max="14" width="9.7109375" style="4" customWidth="1"/>
    <col min="15" max="15" width="10.42578125" style="4" customWidth="1"/>
    <col min="16" max="16" width="9.42578125" style="4" customWidth="1"/>
    <col min="17" max="17" width="9.1406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2" s="1" customFormat="1">
      <c r="B1" s="2" t="s">
        <v>0</v>
      </c>
      <c r="C1" s="70">
        <v>3</v>
      </c>
      <c r="D1" s="2" t="s">
        <v>81</v>
      </c>
      <c r="V1" s="4"/>
    </row>
    <row r="2" spans="1:22" s="5" customFormat="1">
      <c r="B2" s="1" t="s">
        <v>2</v>
      </c>
      <c r="C2" s="70">
        <v>3</v>
      </c>
      <c r="D2" s="2" t="s">
        <v>3</v>
      </c>
      <c r="V2" s="1"/>
    </row>
    <row r="3" spans="1:22" s="5" customFormat="1">
      <c r="B3" s="1"/>
      <c r="C3" s="3"/>
      <c r="D3" s="2" t="s">
        <v>82</v>
      </c>
    </row>
    <row r="4" spans="1:22" s="5" customFormat="1" ht="15" customHeight="1">
      <c r="B4" s="1"/>
      <c r="C4" s="3"/>
      <c r="D4" s="2"/>
      <c r="S4" s="6" t="s">
        <v>5</v>
      </c>
    </row>
    <row r="5" spans="1:22" ht="6" customHeight="1">
      <c r="V5" s="5"/>
    </row>
    <row r="6" spans="1:22" s="17" customFormat="1" ht="18" customHeight="1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17.25" customHeight="1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 ht="30" customHeight="1">
      <c r="A14" s="5" t="s">
        <v>145</v>
      </c>
      <c r="B14" s="5"/>
      <c r="C14" s="92"/>
      <c r="D14" s="73"/>
      <c r="E14" s="93">
        <f>SUM(E15:E22)</f>
        <v>140792.6</v>
      </c>
      <c r="F14" s="93">
        <f t="shared" ref="F14:Q14" si="0">SUM(F15:F22)</f>
        <v>2240.8999999999996</v>
      </c>
      <c r="G14" s="93">
        <f t="shared" si="0"/>
        <v>3743.2000000000003</v>
      </c>
      <c r="H14" s="93">
        <f t="shared" si="0"/>
        <v>2462.4</v>
      </c>
      <c r="I14" s="93">
        <f t="shared" si="0"/>
        <v>851.19999999999993</v>
      </c>
      <c r="J14" s="93">
        <f t="shared" si="0"/>
        <v>161897.10000000003</v>
      </c>
      <c r="K14" s="93">
        <f t="shared" si="0"/>
        <v>21314.499999999996</v>
      </c>
      <c r="L14" s="93">
        <f t="shared" si="0"/>
        <v>66271.3</v>
      </c>
      <c r="M14" s="93">
        <f t="shared" si="0"/>
        <v>78329.199999999983</v>
      </c>
      <c r="N14" s="93">
        <f t="shared" si="0"/>
        <v>48289.299999999996</v>
      </c>
      <c r="O14" s="93">
        <f t="shared" si="0"/>
        <v>26113.8</v>
      </c>
      <c r="P14" s="93">
        <f t="shared" si="0"/>
        <v>17730</v>
      </c>
      <c r="Q14" s="93">
        <f t="shared" si="0"/>
        <v>43</v>
      </c>
      <c r="R14" s="74" t="s">
        <v>146</v>
      </c>
      <c r="S14" s="55"/>
      <c r="T14" s="55"/>
    </row>
    <row r="15" spans="1:22" ht="24.95" customHeight="1">
      <c r="A15" s="90"/>
      <c r="B15" s="78" t="s">
        <v>147</v>
      </c>
      <c r="C15" s="57"/>
      <c r="D15" s="58"/>
      <c r="E15" s="63">
        <v>16169.9</v>
      </c>
      <c r="F15" s="63">
        <v>144</v>
      </c>
      <c r="G15" s="63">
        <v>235.2</v>
      </c>
      <c r="H15" s="64">
        <v>0</v>
      </c>
      <c r="I15" s="63">
        <v>1</v>
      </c>
      <c r="J15" s="63">
        <v>15847.7</v>
      </c>
      <c r="K15" s="63">
        <v>2584.8000000000002</v>
      </c>
      <c r="L15" s="63">
        <v>6553</v>
      </c>
      <c r="M15" s="63">
        <v>9502.4</v>
      </c>
      <c r="N15" s="63">
        <v>6212.3</v>
      </c>
      <c r="O15" s="63">
        <v>3602.7</v>
      </c>
      <c r="P15" s="63">
        <v>2766.7</v>
      </c>
      <c r="Q15" s="64">
        <v>0</v>
      </c>
      <c r="R15" s="5"/>
      <c r="S15" s="80" t="s">
        <v>148</v>
      </c>
      <c r="T15" s="57"/>
      <c r="V15" s="91"/>
    </row>
    <row r="16" spans="1:22" ht="24.95" customHeight="1">
      <c r="A16" s="77"/>
      <c r="B16" s="78" t="s">
        <v>149</v>
      </c>
      <c r="D16" s="58"/>
      <c r="E16" s="63">
        <v>27602.9</v>
      </c>
      <c r="F16" s="63">
        <v>431.4</v>
      </c>
      <c r="G16" s="63">
        <v>498.1</v>
      </c>
      <c r="H16" s="64">
        <v>0</v>
      </c>
      <c r="I16" s="63">
        <v>15</v>
      </c>
      <c r="J16" s="63">
        <v>19079.900000000001</v>
      </c>
      <c r="K16" s="69">
        <v>0</v>
      </c>
      <c r="L16" s="63">
        <v>10071.200000000001</v>
      </c>
      <c r="M16" s="63">
        <v>12126.9</v>
      </c>
      <c r="N16" s="63">
        <v>5686.3</v>
      </c>
      <c r="O16" s="63">
        <v>868.9</v>
      </c>
      <c r="P16" s="63">
        <v>1933.3</v>
      </c>
      <c r="Q16" s="100">
        <v>0</v>
      </c>
      <c r="R16" s="5"/>
      <c r="S16" s="80" t="s">
        <v>150</v>
      </c>
      <c r="V16" s="91"/>
    </row>
    <row r="17" spans="1:22" ht="24.95" customHeight="1">
      <c r="A17" s="77"/>
      <c r="B17" s="78" t="s">
        <v>151</v>
      </c>
      <c r="D17" s="68"/>
      <c r="E17" s="63">
        <v>18666.3</v>
      </c>
      <c r="F17" s="63">
        <v>102.5</v>
      </c>
      <c r="G17" s="63">
        <v>220.9</v>
      </c>
      <c r="H17" s="63">
        <v>981.1</v>
      </c>
      <c r="I17" s="63">
        <v>239.9</v>
      </c>
      <c r="J17" s="63">
        <v>35855.800000000003</v>
      </c>
      <c r="K17" s="63">
        <v>5376.4</v>
      </c>
      <c r="L17" s="63">
        <v>9678.2000000000007</v>
      </c>
      <c r="M17" s="63">
        <v>11919.9</v>
      </c>
      <c r="N17" s="63">
        <v>7929.6</v>
      </c>
      <c r="O17" s="63">
        <v>1310.4000000000001</v>
      </c>
      <c r="P17" s="63">
        <v>3128</v>
      </c>
      <c r="Q17" s="64">
        <v>0</v>
      </c>
      <c r="R17" s="17"/>
      <c r="S17" s="80" t="s">
        <v>152</v>
      </c>
      <c r="V17" s="91"/>
    </row>
    <row r="18" spans="1:22" ht="24.95" customHeight="1">
      <c r="A18" s="17"/>
      <c r="B18" s="78" t="s">
        <v>153</v>
      </c>
      <c r="D18" s="68"/>
      <c r="E18" s="63">
        <v>17228.099999999999</v>
      </c>
      <c r="F18" s="63">
        <v>262.60000000000002</v>
      </c>
      <c r="G18" s="63">
        <v>1899.7</v>
      </c>
      <c r="H18" s="63">
        <v>978.7</v>
      </c>
      <c r="I18" s="63">
        <v>178.7</v>
      </c>
      <c r="J18" s="63">
        <v>21047.4</v>
      </c>
      <c r="K18" s="69">
        <v>4854.8999999999996</v>
      </c>
      <c r="L18" s="63">
        <v>7294.2</v>
      </c>
      <c r="M18" s="63">
        <v>10497.2</v>
      </c>
      <c r="N18" s="63">
        <v>8879.9</v>
      </c>
      <c r="O18" s="63">
        <v>3433</v>
      </c>
      <c r="P18" s="63">
        <v>1697.3</v>
      </c>
      <c r="Q18" s="64">
        <v>0</v>
      </c>
      <c r="R18" s="17"/>
      <c r="S18" s="80" t="s">
        <v>154</v>
      </c>
      <c r="V18" s="91"/>
    </row>
    <row r="19" spans="1:22" ht="24.95" customHeight="1">
      <c r="A19" s="17"/>
      <c r="B19" s="78" t="s">
        <v>155</v>
      </c>
      <c r="D19" s="68"/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17"/>
      <c r="S19" s="80" t="s">
        <v>156</v>
      </c>
      <c r="V19" s="91"/>
    </row>
    <row r="20" spans="1:22" ht="24.95" customHeight="1">
      <c r="A20" s="17"/>
      <c r="B20" s="78" t="s">
        <v>157</v>
      </c>
      <c r="D20" s="68"/>
      <c r="E20" s="63">
        <v>18224.900000000001</v>
      </c>
      <c r="F20" s="63">
        <v>443.7</v>
      </c>
      <c r="G20" s="63">
        <v>366.9</v>
      </c>
      <c r="H20" s="64">
        <v>0</v>
      </c>
      <c r="I20" s="63">
        <v>103.3</v>
      </c>
      <c r="J20" s="63">
        <v>17591.3</v>
      </c>
      <c r="K20" s="69">
        <v>0</v>
      </c>
      <c r="L20" s="63">
        <v>8434.5</v>
      </c>
      <c r="M20" s="63">
        <v>11604.7</v>
      </c>
      <c r="N20" s="63">
        <v>5822.9</v>
      </c>
      <c r="O20" s="63">
        <v>4290</v>
      </c>
      <c r="P20" s="63">
        <v>2126.3000000000002</v>
      </c>
      <c r="Q20" s="69">
        <v>25</v>
      </c>
      <c r="R20" s="17"/>
      <c r="S20" s="80" t="s">
        <v>158</v>
      </c>
      <c r="V20" s="91"/>
    </row>
    <row r="21" spans="1:22" ht="24.95" customHeight="1">
      <c r="A21" s="17"/>
      <c r="B21" s="78" t="s">
        <v>159</v>
      </c>
      <c r="D21" s="68"/>
      <c r="E21" s="63">
        <v>22924.6</v>
      </c>
      <c r="F21" s="63">
        <v>720</v>
      </c>
      <c r="G21" s="63">
        <v>277.89999999999998</v>
      </c>
      <c r="H21" s="69">
        <v>502.6</v>
      </c>
      <c r="I21" s="63">
        <v>228.4</v>
      </c>
      <c r="J21" s="63">
        <v>28626.400000000001</v>
      </c>
      <c r="K21" s="69">
        <v>5649.1</v>
      </c>
      <c r="L21" s="63">
        <v>13209</v>
      </c>
      <c r="M21" s="63">
        <v>12155.2</v>
      </c>
      <c r="N21" s="63">
        <v>5475.7</v>
      </c>
      <c r="O21" s="63">
        <v>2426.9</v>
      </c>
      <c r="P21" s="63">
        <v>4810.3999999999996</v>
      </c>
      <c r="Q21" s="63">
        <v>18</v>
      </c>
      <c r="R21" s="17"/>
      <c r="S21" s="80" t="s">
        <v>160</v>
      </c>
      <c r="V21" s="91"/>
    </row>
    <row r="22" spans="1:22" ht="24.95" customHeight="1">
      <c r="A22" s="17"/>
      <c r="B22" s="78" t="s">
        <v>161</v>
      </c>
      <c r="D22" s="68"/>
      <c r="E22" s="63">
        <v>19975.900000000001</v>
      </c>
      <c r="F22" s="63">
        <v>136.69999999999999</v>
      </c>
      <c r="G22" s="63">
        <v>244.5</v>
      </c>
      <c r="H22" s="64">
        <v>0</v>
      </c>
      <c r="I22" s="63">
        <v>84.9</v>
      </c>
      <c r="J22" s="63">
        <v>23848.6</v>
      </c>
      <c r="K22" s="69">
        <v>2849.3</v>
      </c>
      <c r="L22" s="63">
        <v>11031.2</v>
      </c>
      <c r="M22" s="63">
        <v>10522.9</v>
      </c>
      <c r="N22" s="63">
        <v>8282.6</v>
      </c>
      <c r="O22" s="63">
        <v>10181.9</v>
      </c>
      <c r="P22" s="63">
        <v>1268</v>
      </c>
      <c r="Q22" s="64">
        <v>0</v>
      </c>
      <c r="R22" s="17"/>
      <c r="S22" s="80" t="s">
        <v>162</v>
      </c>
      <c r="V22" s="91"/>
    </row>
    <row r="23" spans="1:22" ht="30" customHeight="1">
      <c r="A23" s="94"/>
      <c r="B23" s="94"/>
      <c r="C23" s="95"/>
      <c r="D23" s="9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8"/>
      <c r="S23" s="99"/>
      <c r="T23" s="55"/>
    </row>
    <row r="24" spans="1:22">
      <c r="A24" s="17"/>
      <c r="B24" s="17"/>
      <c r="C24" s="17"/>
      <c r="D24" s="17"/>
      <c r="E24" s="17"/>
      <c r="F24" s="17"/>
      <c r="G24" s="17"/>
      <c r="H24" s="29"/>
      <c r="I24" s="17"/>
      <c r="J24" s="29"/>
      <c r="K24" s="17"/>
    </row>
    <row r="25" spans="1:22" s="17" customFormat="1" ht="19.5">
      <c r="A25" s="67" t="s">
        <v>163</v>
      </c>
      <c r="C25" s="67" t="s">
        <v>164</v>
      </c>
      <c r="D25" s="67"/>
      <c r="E25" s="67"/>
      <c r="M25" s="67" t="s">
        <v>165</v>
      </c>
    </row>
    <row r="26" spans="1:22">
      <c r="A26" s="67"/>
      <c r="B26" s="17"/>
      <c r="C26" s="67"/>
      <c r="D26" s="67"/>
      <c r="E26" s="67"/>
      <c r="F26" s="17"/>
      <c r="G26" s="17"/>
      <c r="I26" s="17"/>
      <c r="K26" s="67"/>
    </row>
    <row r="27" spans="1:22">
      <c r="B27" s="67"/>
      <c r="C27" s="17"/>
      <c r="D27" s="17"/>
      <c r="E27" s="17"/>
    </row>
    <row r="28" spans="1:22">
      <c r="B28" s="87"/>
      <c r="C28" s="17"/>
      <c r="D28" s="17"/>
      <c r="E28" s="17"/>
    </row>
  </sheetData>
  <mergeCells count="14">
    <mergeCell ref="A9:D9"/>
    <mergeCell ref="R9:S9"/>
    <mergeCell ref="A10:D10"/>
    <mergeCell ref="R10:S10"/>
    <mergeCell ref="A13:D13"/>
    <mergeCell ref="A23:B23"/>
    <mergeCell ref="R23:S23"/>
    <mergeCell ref="E6:K6"/>
    <mergeCell ref="L6:Q6"/>
    <mergeCell ref="E7:K7"/>
    <mergeCell ref="L7:Q7"/>
    <mergeCell ref="R7:S7"/>
    <mergeCell ref="A8:D8"/>
    <mergeCell ref="R8:S8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T-3-1</vt:lpstr>
      <vt:lpstr>T-3-2</vt:lpstr>
      <vt:lpstr>T-3-3</vt:lpstr>
      <vt:lpstr>T-3-4</vt:lpstr>
      <vt:lpstr>'T-3-1'!Print_Area</vt:lpstr>
      <vt:lpstr>'T-3-2'!Print_Area</vt:lpstr>
      <vt:lpstr>'T-3-3'!Print_Area</vt:lpstr>
      <vt:lpstr>'T-3-4'!Print_Area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2021-11-26T07:22:23Z</dcterms:created>
  <dcterms:modified xsi:type="dcterms:W3CDTF">2021-11-26T07:29:36Z</dcterms:modified>
</cp:coreProperties>
</file>